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920" windowHeight="12930"/>
  </bookViews>
  <sheets>
    <sheet name="培训类项目" sheetId="1" r:id="rId1"/>
  </sheets>
  <calcPr calcId="144525"/>
</workbook>
</file>

<file path=xl/sharedStrings.xml><?xml version="1.0" encoding="utf-8"?>
<sst xmlns="http://schemas.openxmlformats.org/spreadsheetml/2006/main" count="83" uniqueCount="70">
  <si>
    <t>项目支出绩效自评表</t>
  </si>
  <si>
    <t>（2022年度）</t>
  </si>
  <si>
    <t>项目名称</t>
  </si>
  <si>
    <t>培训类项目</t>
  </si>
  <si>
    <t>主管部门</t>
  </si>
  <si>
    <t>北京市残疾人联合会</t>
  </si>
  <si>
    <t>实施单位</t>
  </si>
  <si>
    <t>北京市残疾人社会保障和就业服务中心（北京市第八十六职业技能鉴定所）</t>
  </si>
  <si>
    <t>项目负责人</t>
  </si>
  <si>
    <t>顾锦荣</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</si>
  <si>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</si>
  <si>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</si>
  <si>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</si>
  <si>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</si>
  <si>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</si>
  <si>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</si>
  <si>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</si>
  <si>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</si>
  <si>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</si>
  <si>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</si>
  <si>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</si>
  <si>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</si>
  <si>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</si>
  <si>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</si>
  <si>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</si>
  <si>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</si>
  <si>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北京市残疾人社会保障和就业服务中心召开各类主要提供面向残疾人的培训活动,促进残疾人就业,通过参加职业技能大赛提升能力,取得好成绩。</t>
  </si>
  <si>
    <t>一级指标</t>
  </si>
  <si>
    <t>二级指标</t>
  </si>
  <si>
    <t>三级指标</t>
  </si>
  <si>
    <t>年度
指标值</t>
  </si>
  <si>
    <t>实际
完成值</t>
  </si>
  <si>
    <t>偏差原因分析及改进措施</t>
  </si>
  <si>
    <t>绩
效
指
标</t>
  </si>
  <si>
    <t>产出指标</t>
  </si>
  <si>
    <r>
      <rPr>
        <sz val="9"/>
        <rFont val="宋体"/>
        <charset val="134"/>
      </rPr>
      <t>数量指标</t>
    </r>
  </si>
  <si>
    <t>残疾人就业审核培训</t>
  </si>
  <si>
    <t>≥180人次</t>
  </si>
  <si>
    <t>200人次</t>
  </si>
  <si>
    <t>盲人医疗按摩培训</t>
  </si>
  <si>
    <t>≥160人次</t>
  </si>
  <si>
    <t>163人次</t>
  </si>
  <si>
    <r>
      <rPr>
        <sz val="9"/>
        <rFont val="宋体"/>
        <charset val="134"/>
      </rPr>
      <t>质量指标</t>
    </r>
  </si>
  <si>
    <t>职业赛赛前培训</t>
  </si>
  <si>
    <t>≥1人次</t>
  </si>
  <si>
    <t>9人次</t>
  </si>
  <si>
    <t>根据中残联职业竞赛实际项目安排情况安排比赛人员9人次</t>
  </si>
  <si>
    <r>
      <rPr>
        <sz val="9"/>
        <rFont val="宋体"/>
        <charset val="134"/>
      </rPr>
      <t>时效指标</t>
    </r>
  </si>
  <si>
    <t>培训支出时间</t>
  </si>
  <si>
    <t>≤1年</t>
  </si>
  <si>
    <t>1年</t>
  </si>
  <si>
    <r>
      <rPr>
        <sz val="9"/>
        <rFont val="宋体"/>
        <charset val="134"/>
      </rPr>
      <t>成本指标</t>
    </r>
  </si>
  <si>
    <t>培训支出总额</t>
  </si>
  <si>
    <t>≤723191元</t>
  </si>
  <si>
    <t>699269.66元</t>
  </si>
  <si>
    <r>
      <rPr>
        <sz val="9"/>
        <rFont val="宋体"/>
        <charset val="134"/>
      </rPr>
      <t>效益指标</t>
    </r>
  </si>
  <si>
    <r>
      <rPr>
        <sz val="9"/>
        <rFont val="宋体"/>
        <charset val="134"/>
      </rPr>
      <t>社会效益指标</t>
    </r>
  </si>
  <si>
    <t>职康培训</t>
  </si>
  <si>
    <t>≥50人数</t>
  </si>
  <si>
    <r>
      <rPr>
        <sz val="9"/>
        <rFont val="宋体"/>
        <charset val="134"/>
      </rPr>
      <t>满意度指标</t>
    </r>
  </si>
  <si>
    <r>
      <rPr>
        <sz val="9"/>
        <rFont val="宋体"/>
        <charset val="134"/>
      </rPr>
      <t>服务对象满意度指标</t>
    </r>
  </si>
  <si>
    <t>就业培训</t>
  </si>
  <si>
    <t>≥80%</t>
  </si>
  <si>
    <t>残疾人创业</t>
  </si>
  <si>
    <t>总分</t>
  </si>
  <si>
    <t>填报注意事项：</t>
  </si>
  <si>
    <t>1.得分一档最高不能超过该指标分值上限。</t>
  </si>
  <si>
    <t>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</si>
  <si>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3.请在“偏差原因分析及改进措施”中说明偏离目标、不能完成目标的原因及拟采取的措施。</t>
  </si>
  <si>
    <t>90（含）-100分为优、80（含）-90分为良、60（含）-80分为中、60分以下为差。</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</si>
</sst>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0000_ ;_ * \-#,##0.000000_ ;_ * &quot;-&quot;??????_ ;_ @_ "/>
    <numFmt numFmtId="177" formatCode="0.000000_ "/>
    <numFmt numFmtId="178" formatCode="0.00_ "/>
  </numFmts>
  <fonts count="28">
    <font>
      <sz val="12"/>
      <name val="宋体"/>
      <charset val="134"/>
    </font>
    <font>
      <b/>
      <sz val="14"/>
      <name val="宋体"/>
      <charset val="134"/>
    </font>
    <font>
      <sz val="10.5"/>
      <name val="仿宋_GB2312"/>
      <charset val="134"/>
    </font>
    <font>
      <sz val="10.5"/>
      <color theme="1"/>
      <name val="仿宋_GB2312"/>
      <charset val="134"/>
    </font>
    <font>
      <sz val="10.5"/>
      <color rgb="FF000000"/>
      <name val="仿宋_GB2312"/>
      <charset val="134"/>
    </font>
    <font>
      <sz val="10"/>
      <name val="仿宋_GB2312"/>
      <charset val="134"/>
    </font>
    <font>
      <sz val="10.5"/>
      <color rgb="FFFF0000"/>
      <name val="仿宋_GB2312"/>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9"/>
      <name val="宋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7" fillId="0" borderId="0" applyFont="0" applyFill="0" applyBorder="0" applyAlignment="0" applyProtection="0">
      <alignment vertical="center"/>
    </xf>
    <xf numFmtId="0" fontId="8" fillId="3" borderId="0" applyNumberFormat="0" applyBorder="0" applyAlignment="0" applyProtection="0">
      <alignment vertical="center"/>
    </xf>
    <xf numFmtId="0" fontId="9" fillId="4" borderId="14"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8" fillId="5" borderId="0" applyNumberFormat="0" applyBorder="0" applyAlignment="0" applyProtection="0">
      <alignment vertical="center"/>
    </xf>
    <xf numFmtId="0" fontId="10" fillId="6" borderId="0" applyNumberFormat="0" applyBorder="0" applyAlignment="0" applyProtection="0">
      <alignment vertical="center"/>
    </xf>
    <xf numFmtId="43" fontId="7" fillId="0" borderId="0" applyFont="0" applyFill="0" applyBorder="0" applyAlignment="0" applyProtection="0">
      <alignment vertical="center"/>
    </xf>
    <xf numFmtId="0" fontId="11" fillId="7"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7" fillId="8" borderId="15" applyNumberFormat="0" applyFont="0" applyAlignment="0" applyProtection="0">
      <alignment vertical="center"/>
    </xf>
    <xf numFmtId="0" fontId="11" fillId="9"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6" applyNumberFormat="0" applyFill="0" applyAlignment="0" applyProtection="0">
      <alignment vertical="center"/>
    </xf>
    <xf numFmtId="0" fontId="19" fillId="0" borderId="16" applyNumberFormat="0" applyFill="0" applyAlignment="0" applyProtection="0">
      <alignment vertical="center"/>
    </xf>
    <xf numFmtId="0" fontId="11" fillId="10" borderId="0" applyNumberFormat="0" applyBorder="0" applyAlignment="0" applyProtection="0">
      <alignment vertical="center"/>
    </xf>
    <xf numFmtId="0" fontId="14" fillId="0" borderId="17" applyNumberFormat="0" applyFill="0" applyAlignment="0" applyProtection="0">
      <alignment vertical="center"/>
    </xf>
    <xf numFmtId="0" fontId="11" fillId="11" borderId="0" applyNumberFormat="0" applyBorder="0" applyAlignment="0" applyProtection="0">
      <alignment vertical="center"/>
    </xf>
    <xf numFmtId="0" fontId="20" fillId="12" borderId="18" applyNumberFormat="0" applyAlignment="0" applyProtection="0">
      <alignment vertical="center"/>
    </xf>
    <xf numFmtId="0" fontId="21" fillId="12" borderId="14" applyNumberFormat="0" applyAlignment="0" applyProtection="0">
      <alignment vertical="center"/>
    </xf>
    <xf numFmtId="0" fontId="22" fillId="13" borderId="19" applyNumberFormat="0" applyAlignment="0" applyProtection="0">
      <alignment vertical="center"/>
    </xf>
    <xf numFmtId="0" fontId="8" fillId="14" borderId="0" applyNumberFormat="0" applyBorder="0" applyAlignment="0" applyProtection="0">
      <alignment vertical="center"/>
    </xf>
    <xf numFmtId="0" fontId="11" fillId="15" borderId="0" applyNumberFormat="0" applyBorder="0" applyAlignment="0" applyProtection="0">
      <alignment vertical="center"/>
    </xf>
    <xf numFmtId="0" fontId="23" fillId="0" borderId="20" applyNumberFormat="0" applyFill="0" applyAlignment="0" applyProtection="0">
      <alignment vertical="center"/>
    </xf>
    <xf numFmtId="0" fontId="24" fillId="0" borderId="21" applyNumberFormat="0" applyFill="0" applyAlignment="0" applyProtection="0">
      <alignment vertical="center"/>
    </xf>
    <xf numFmtId="0" fontId="25" fillId="16" borderId="0" applyNumberFormat="0" applyBorder="0" applyAlignment="0" applyProtection="0">
      <alignment vertical="center"/>
    </xf>
    <xf numFmtId="0" fontId="26" fillId="17" borderId="0" applyNumberFormat="0" applyBorder="0" applyAlignment="0" applyProtection="0">
      <alignment vertical="center"/>
    </xf>
    <xf numFmtId="0" fontId="8" fillId="18" borderId="0" applyNumberFormat="0" applyBorder="0" applyAlignment="0" applyProtection="0">
      <alignment vertical="center"/>
    </xf>
    <xf numFmtId="0" fontId="11"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11" fillId="28" borderId="0" applyNumberFormat="0" applyBorder="0" applyAlignment="0" applyProtection="0">
      <alignment vertical="center"/>
    </xf>
    <xf numFmtId="0" fontId="8" fillId="29" borderId="0" applyNumberFormat="0" applyBorder="0" applyAlignment="0" applyProtection="0">
      <alignment vertical="center"/>
    </xf>
    <xf numFmtId="0" fontId="11" fillId="30" borderId="0" applyNumberFormat="0" applyBorder="0" applyAlignment="0" applyProtection="0">
      <alignment vertical="center"/>
    </xf>
    <xf numFmtId="0" fontId="11" fillId="31" borderId="0" applyNumberFormat="0" applyBorder="0" applyAlignment="0" applyProtection="0">
      <alignment vertical="center"/>
    </xf>
    <xf numFmtId="0" fontId="8" fillId="32" borderId="0" applyNumberFormat="0" applyBorder="0" applyAlignment="0" applyProtection="0">
      <alignment vertical="center"/>
    </xf>
    <xf numFmtId="0" fontId="11" fillId="33" borderId="0" applyNumberFormat="0" applyBorder="0" applyAlignment="0" applyProtection="0">
      <alignment vertical="center"/>
    </xf>
  </cellStyleXfs>
  <cellXfs count="43">
    <xf numFmtId="0" fontId="0" fillId="0" borderId="0" xfId="0">
      <alignment vertical="center"/>
    </xf>
    <xf numFmtId="0" fontId="1" fillId="0" borderId="0" xfId="0" applyFont="1" applyAlignment="1">
      <alignment horizontal="center" vertical="center"/>
    </xf>
    <xf numFmtId="0" fontId="0" fillId="0" borderId="0" xfId="0" applyAlignment="1">
      <alignment horizontal="center" vertical="center"/>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justify" vertical="center" wrapText="1"/>
    </xf>
    <xf numFmtId="177" fontId="3" fillId="0" borderId="1" xfId="0" applyNumberFormat="1" applyFont="1" applyBorder="1" applyAlignment="1">
      <alignment horizontal="center" vertical="center" wrapText="1"/>
    </xf>
    <xf numFmtId="177" fontId="3" fillId="0" borderId="1" xfId="0" applyNumberFormat="1" applyFont="1" applyFill="1" applyBorder="1" applyAlignment="1">
      <alignment horizontal="center" vertical="center" wrapText="1"/>
    </xf>
    <xf numFmtId="176" fontId="2" fillId="2" borderId="1" xfId="0" applyNumberFormat="1"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176" fontId="2" fillId="0" borderId="1" xfId="0" applyNumberFormat="1" applyFont="1" applyFill="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3" fillId="0" borderId="1" xfId="0" applyFont="1" applyBorder="1" applyAlignment="1">
      <alignment horizontal="left" vertical="center" wrapText="1"/>
    </xf>
    <xf numFmtId="0" fontId="2" fillId="0" borderId="1" xfId="0" applyFont="1" applyBorder="1" applyAlignment="1">
      <alignment horizontal="left" vertical="center" wrapText="1"/>
    </xf>
    <xf numFmtId="0" fontId="2" fillId="0" borderId="10" xfId="0" applyFont="1" applyBorder="1" applyAlignment="1">
      <alignment horizontal="center" vertical="center" wrapText="1"/>
    </xf>
    <xf numFmtId="0" fontId="2" fillId="0" borderId="8" xfId="0" applyFont="1" applyFill="1" applyBorder="1" applyAlignment="1">
      <alignment horizontal="center" vertical="center" wrapText="1"/>
    </xf>
    <xf numFmtId="0" fontId="2" fillId="0" borderId="8" xfId="0" applyFont="1" applyBorder="1" applyAlignment="1">
      <alignment horizontal="center"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2" fillId="0" borderId="10"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5" fillId="0" borderId="0" xfId="0" applyFont="1" applyAlignment="1">
      <alignment horizontal="left" vertical="center"/>
    </xf>
    <xf numFmtId="0" fontId="5" fillId="0" borderId="0" xfId="0" applyFont="1" applyAlignment="1">
      <alignment horizontal="left" vertical="center" wrapText="1"/>
    </xf>
    <xf numFmtId="0" fontId="3" fillId="2" borderId="1" xfId="0" applyFont="1" applyFill="1" applyBorder="1" applyAlignment="1">
      <alignment horizontal="center" vertical="center" wrapText="1"/>
    </xf>
    <xf numFmtId="10" fontId="2" fillId="0" borderId="1" xfId="11" applyNumberFormat="1" applyFont="1" applyBorder="1" applyAlignment="1">
      <alignment horizontal="center" vertical="center" wrapText="1"/>
    </xf>
    <xf numFmtId="178" fontId="2" fillId="0" borderId="1" xfId="0" applyNumberFormat="1" applyFont="1" applyBorder="1" applyAlignment="1">
      <alignment horizontal="center" vertical="center" wrapText="1"/>
    </xf>
    <xf numFmtId="0" fontId="2" fillId="0" borderId="11"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1"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3" xfId="0" applyFont="1" applyFill="1" applyBorder="1" applyAlignment="1">
      <alignment horizontal="center" vertical="center" wrapText="1"/>
    </xf>
    <xf numFmtId="178" fontId="4" fillId="0" borderId="1" xfId="0" applyNumberFormat="1"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N27"/>
  <sheetViews>
    <sheetView showGridLines="0" tabSelected="1" zoomScale="70" zoomScaleNormal="70" workbookViewId="0">
      <selection activeCell="I19" sqref="I19:J19"/>
    </sheetView>
  </sheetViews>
  <sheetFormatPr defaultColWidth="9" defaultRowHeight="15"/>
  <cols>
    <col min="4" max="4" width="6.5" customWidth="1"/>
    <col min="5" max="5" width="13.125" customWidth="1"/>
    <col min="7" max="7" width="10.125" customWidth="1"/>
    <col min="8" max="8" width="10.825" customWidth="1"/>
    <col min="9" max="9" width="7.375" customWidth="1"/>
    <col min="10" max="10" width="3.125" customWidth="1"/>
    <col min="11" max="11" width="3.5" customWidth="1"/>
    <col min="12" max="12" width="3.875" customWidth="1"/>
    <col min="13" max="13" width="10.125" customWidth="1"/>
    <col min="14" max="14" width="12.875" customWidth="1"/>
  </cols>
  <sheetData>
    <row r="1" ht="32.1" customHeight="1" spans="1:14">
      <c r="A1" s="1" t="s">
        <v>0</v>
      </c>
      <c r="B1" s="1"/>
      <c r="C1" s="1"/>
      <c r="D1" s="1"/>
      <c r="E1" s="1"/>
      <c r="F1" s="1"/>
      <c r="G1" s="1"/>
      <c r="H1" s="1"/>
      <c r="I1" s="1"/>
      <c r="J1" s="1"/>
      <c r="K1" s="1"/>
      <c r="L1" s="1"/>
      <c r="M1" s="1"/>
      <c r="N1" s="1"/>
    </row>
    <row r="2" ht="21.75" customHeight="1" spans="1:14">
      <c r="A2" s="2" t="s">
        <v>1</v>
      </c>
      <c r="B2" s="2"/>
      <c r="C2" s="2"/>
      <c r="D2" s="2"/>
      <c r="E2" s="2"/>
      <c r="F2" s="2"/>
      <c r="G2" s="2"/>
      <c r="H2" s="2"/>
      <c r="I2" s="2"/>
      <c r="J2" s="2"/>
      <c r="K2" s="2"/>
      <c r="L2" s="2"/>
      <c r="M2" s="2"/>
      <c r="N2" s="2"/>
    </row>
    <row r="3" ht="16.5" customHeight="1" spans="1:14">
      <c r="A3" s="3" t="s">
        <v>2</v>
      </c>
      <c r="B3" s="3"/>
      <c r="C3" s="4" t="s">
        <v>3</v>
      </c>
      <c r="D3" s="4"/>
      <c r="E3" s="4"/>
      <c r="F3" s="4"/>
      <c r="G3" s="4"/>
      <c r="H3" s="4"/>
      <c r="I3" s="4"/>
      <c r="J3" s="4"/>
      <c r="K3" s="4"/>
      <c r="L3" s="4"/>
      <c r="M3" s="4"/>
      <c r="N3" s="4"/>
    </row>
    <row r="4" ht="30.75" customHeight="1" spans="1:14">
      <c r="A4" s="3" t="s">
        <v>4</v>
      </c>
      <c r="B4" s="3"/>
      <c r="C4" s="4" t="s">
        <v>5</v>
      </c>
      <c r="D4" s="4"/>
      <c r="E4" s="4"/>
      <c r="F4" s="4"/>
      <c r="G4" s="4"/>
      <c r="H4" s="3" t="s">
        <v>6</v>
      </c>
      <c r="I4" s="3"/>
      <c r="J4" s="4" t="s">
        <v>7</v>
      </c>
      <c r="K4" s="4"/>
      <c r="L4" s="4"/>
      <c r="M4" s="4"/>
      <c r="N4" s="4"/>
    </row>
    <row r="5" ht="16.5" customHeight="1" spans="1:14">
      <c r="A5" s="3" t="s">
        <v>8</v>
      </c>
      <c r="B5" s="3"/>
      <c r="C5" s="3" t="s">
        <v>9</v>
      </c>
      <c r="D5" s="3"/>
      <c r="E5" s="3"/>
      <c r="F5" s="3"/>
      <c r="G5" s="3"/>
      <c r="H5" s="3" t="s">
        <v>10</v>
      </c>
      <c r="I5" s="3"/>
      <c r="J5" s="32">
        <v>13521271171</v>
      </c>
      <c r="K5" s="32"/>
      <c r="L5" s="32"/>
      <c r="M5" s="32"/>
      <c r="N5" s="32"/>
    </row>
    <row r="6" ht="36.95" customHeight="1" spans="1:14">
      <c r="A6" s="5" t="s">
        <v>11</v>
      </c>
      <c r="B6" s="6"/>
      <c r="C6" s="3"/>
      <c r="D6" s="3"/>
      <c r="E6" s="3" t="s">
        <v>12</v>
      </c>
      <c r="F6" s="3" t="s">
        <v>13</v>
      </c>
      <c r="G6" s="3"/>
      <c r="H6" s="3" t="s">
        <v>14</v>
      </c>
      <c r="I6" s="3"/>
      <c r="J6" s="3" t="s">
        <v>15</v>
      </c>
      <c r="K6" s="3"/>
      <c r="L6" s="3" t="s">
        <v>16</v>
      </c>
      <c r="M6" s="3"/>
      <c r="N6" s="3" t="s">
        <v>17</v>
      </c>
    </row>
    <row r="7" ht="90.95" customHeight="1" spans="1:14">
      <c r="A7" s="7"/>
      <c r="B7" s="8"/>
      <c r="C7" s="9" t="s">
        <v>18</v>
      </c>
      <c r="D7" s="9"/>
      <c r="E7" s="10">
        <v>101.3191</v>
      </c>
      <c r="F7" s="10">
        <v>72.3191</v>
      </c>
      <c r="G7" s="10"/>
      <c r="H7" s="10">
        <v>69.926966</v>
      </c>
      <c r="I7" s="10"/>
      <c r="J7" s="3">
        <v>10</v>
      </c>
      <c r="K7" s="3"/>
      <c r="L7" s="33">
        <f>H7/F7</f>
        <v>0.966922514245891</v>
      </c>
      <c r="M7" s="33"/>
      <c r="N7" s="34">
        <f>J7*L7</f>
        <v>9.66922514245891</v>
      </c>
    </row>
    <row r="8" ht="16.5" customHeight="1" spans="1:14">
      <c r="A8" s="7"/>
      <c r="B8" s="8"/>
      <c r="C8" s="3" t="s">
        <v>19</v>
      </c>
      <c r="D8" s="3"/>
      <c r="E8" s="11">
        <v>101.3191</v>
      </c>
      <c r="F8" s="10">
        <v>72.3191</v>
      </c>
      <c r="G8" s="10"/>
      <c r="H8" s="10">
        <v>69.926966</v>
      </c>
      <c r="I8" s="10"/>
      <c r="J8" s="3" t="s">
        <v>20</v>
      </c>
      <c r="K8" s="3"/>
      <c r="L8" s="33">
        <f>H8/F8</f>
        <v>0.966922514245891</v>
      </c>
      <c r="M8" s="33"/>
      <c r="N8" s="3" t="s">
        <v>20</v>
      </c>
    </row>
    <row r="9" ht="16.5" customHeight="1" spans="1:14">
      <c r="A9" s="7"/>
      <c r="B9" s="8"/>
      <c r="C9" s="3" t="s">
        <v>21</v>
      </c>
      <c r="D9" s="3"/>
      <c r="E9" s="12">
        <v>0</v>
      </c>
      <c r="F9" s="12">
        <v>0</v>
      </c>
      <c r="G9" s="12"/>
      <c r="H9" s="12">
        <v>0</v>
      </c>
      <c r="I9" s="12"/>
      <c r="J9" s="3" t="s">
        <v>20</v>
      </c>
      <c r="K9" s="3"/>
      <c r="L9" s="3" t="s">
        <v>20</v>
      </c>
      <c r="M9" s="3"/>
      <c r="N9" s="3" t="s">
        <v>20</v>
      </c>
    </row>
    <row r="10" ht="54" customHeight="1" spans="1:14">
      <c r="A10" s="13"/>
      <c r="B10" s="14"/>
      <c r="C10" s="3" t="s">
        <v>22</v>
      </c>
      <c r="D10" s="3"/>
      <c r="E10" s="15">
        <v>0</v>
      </c>
      <c r="F10" s="12">
        <v>0</v>
      </c>
      <c r="G10" s="12"/>
      <c r="H10" s="12">
        <v>0</v>
      </c>
      <c r="I10" s="12"/>
      <c r="J10" s="3" t="s">
        <v>20</v>
      </c>
      <c r="K10" s="3"/>
      <c r="L10" s="3" t="s">
        <v>20</v>
      </c>
      <c r="M10" s="3"/>
      <c r="N10" s="3" t="s">
        <v>20</v>
      </c>
    </row>
    <row r="11" ht="23.1" customHeight="1" spans="1:14">
      <c r="A11" s="16" t="s">
        <v>23</v>
      </c>
      <c r="B11" s="3" t="s">
        <v>24</v>
      </c>
      <c r="C11" s="3"/>
      <c r="D11" s="3"/>
      <c r="E11" s="3"/>
      <c r="F11" s="3"/>
      <c r="G11" s="3"/>
      <c r="H11" s="3" t="s">
        <v>25</v>
      </c>
      <c r="I11" s="3"/>
      <c r="J11" s="3"/>
      <c r="K11" s="3"/>
      <c r="L11" s="3"/>
      <c r="M11" s="3"/>
      <c r="N11" s="3"/>
    </row>
    <row r="12" ht="108" customHeight="1" spans="1:14">
      <c r="A12" s="17"/>
      <c r="B12" s="18" t="s">
        <v>26</v>
      </c>
      <c r="C12" s="18"/>
      <c r="D12" s="18"/>
      <c r="E12" s="18"/>
      <c r="F12" s="18"/>
      <c r="G12" s="18"/>
      <c r="H12" s="19" t="s">
        <v>26</v>
      </c>
      <c r="I12" s="19"/>
      <c r="J12" s="19"/>
      <c r="K12" s="19"/>
      <c r="L12" s="19"/>
      <c r="M12" s="19"/>
      <c r="N12" s="19"/>
    </row>
    <row r="13" ht="27" spans="1:14">
      <c r="A13" s="20"/>
      <c r="B13" s="16" t="s">
        <v>27</v>
      </c>
      <c r="C13" s="16" t="s">
        <v>28</v>
      </c>
      <c r="D13" s="16" t="s">
        <v>29</v>
      </c>
      <c r="E13" s="16"/>
      <c r="F13" s="16"/>
      <c r="G13" s="16" t="s">
        <v>30</v>
      </c>
      <c r="H13" s="21" t="s">
        <v>31</v>
      </c>
      <c r="I13" s="3" t="s">
        <v>15</v>
      </c>
      <c r="J13" s="3"/>
      <c r="K13" s="28" t="s">
        <v>17</v>
      </c>
      <c r="L13" s="28"/>
      <c r="M13" s="3" t="s">
        <v>32</v>
      </c>
      <c r="N13" s="3"/>
    </row>
    <row r="14" spans="1:14">
      <c r="A14" s="16" t="s">
        <v>33</v>
      </c>
      <c r="B14" s="22" t="s">
        <v>34</v>
      </c>
      <c r="C14" s="22" t="s">
        <v>35</v>
      </c>
      <c r="D14" s="23" t="s">
        <v>36</v>
      </c>
      <c r="E14" s="24"/>
      <c r="F14" s="25"/>
      <c r="G14" s="3" t="s">
        <v>37</v>
      </c>
      <c r="H14" s="3" t="s">
        <v>38</v>
      </c>
      <c r="I14" s="35">
        <v>15</v>
      </c>
      <c r="J14" s="36"/>
      <c r="K14" s="35">
        <v>15</v>
      </c>
      <c r="L14" s="36"/>
      <c r="M14" s="35"/>
      <c r="N14" s="36"/>
    </row>
    <row r="15" spans="1:14">
      <c r="A15" s="20"/>
      <c r="B15" s="26"/>
      <c r="C15" s="27"/>
      <c r="D15" s="23" t="s">
        <v>39</v>
      </c>
      <c r="E15" s="24"/>
      <c r="F15" s="25"/>
      <c r="G15" s="3" t="s">
        <v>40</v>
      </c>
      <c r="H15" s="3" t="s">
        <v>41</v>
      </c>
      <c r="I15" s="35">
        <v>10</v>
      </c>
      <c r="J15" s="36"/>
      <c r="K15" s="35">
        <v>10</v>
      </c>
      <c r="L15" s="36"/>
      <c r="M15" s="35"/>
      <c r="N15" s="36"/>
    </row>
    <row r="16" ht="47" customHeight="1" spans="1:14">
      <c r="A16" s="20"/>
      <c r="B16" s="26"/>
      <c r="C16" s="3" t="s">
        <v>42</v>
      </c>
      <c r="D16" s="23" t="s">
        <v>43</v>
      </c>
      <c r="E16" s="24"/>
      <c r="F16" s="25"/>
      <c r="G16" s="3" t="s">
        <v>44</v>
      </c>
      <c r="H16" s="3" t="s">
        <v>45</v>
      </c>
      <c r="I16" s="35">
        <v>5</v>
      </c>
      <c r="J16" s="36"/>
      <c r="K16" s="35">
        <v>3.5</v>
      </c>
      <c r="L16" s="36"/>
      <c r="M16" s="37" t="s">
        <v>46</v>
      </c>
      <c r="N16" s="38"/>
    </row>
    <row r="17" spans="1:14">
      <c r="A17" s="20"/>
      <c r="B17" s="26"/>
      <c r="C17" s="3" t="s">
        <v>47</v>
      </c>
      <c r="D17" s="23" t="s">
        <v>48</v>
      </c>
      <c r="E17" s="24"/>
      <c r="F17" s="25"/>
      <c r="G17" s="3" t="s">
        <v>49</v>
      </c>
      <c r="H17" s="3" t="s">
        <v>50</v>
      </c>
      <c r="I17" s="35">
        <v>10</v>
      </c>
      <c r="J17" s="36"/>
      <c r="K17" s="35">
        <v>10</v>
      </c>
      <c r="L17" s="36"/>
      <c r="M17" s="35"/>
      <c r="N17" s="36"/>
    </row>
    <row r="18" spans="1:14">
      <c r="A18" s="20"/>
      <c r="B18" s="27"/>
      <c r="C18" s="3" t="s">
        <v>51</v>
      </c>
      <c r="D18" s="23" t="s">
        <v>52</v>
      </c>
      <c r="E18" s="24"/>
      <c r="F18" s="25"/>
      <c r="G18" s="3" t="s">
        <v>53</v>
      </c>
      <c r="H18" s="28" t="s">
        <v>54</v>
      </c>
      <c r="I18" s="35">
        <v>10</v>
      </c>
      <c r="J18" s="36"/>
      <c r="K18" s="35">
        <v>10</v>
      </c>
      <c r="L18" s="36"/>
      <c r="M18" s="35"/>
      <c r="N18" s="36"/>
    </row>
    <row r="19" ht="24" spans="1:14">
      <c r="A19" s="20"/>
      <c r="B19" s="3" t="s">
        <v>55</v>
      </c>
      <c r="C19" s="3" t="s">
        <v>56</v>
      </c>
      <c r="D19" s="23" t="s">
        <v>57</v>
      </c>
      <c r="E19" s="24"/>
      <c r="F19" s="25"/>
      <c r="G19" s="3" t="s">
        <v>58</v>
      </c>
      <c r="H19" s="3">
        <v>55</v>
      </c>
      <c r="I19" s="35">
        <v>30</v>
      </c>
      <c r="J19" s="36"/>
      <c r="K19" s="35">
        <v>30</v>
      </c>
      <c r="L19" s="36"/>
      <c r="M19" s="35"/>
      <c r="N19" s="36"/>
    </row>
    <row r="20" spans="1:14">
      <c r="A20" s="20"/>
      <c r="B20" s="22" t="s">
        <v>59</v>
      </c>
      <c r="C20" s="22" t="s">
        <v>60</v>
      </c>
      <c r="D20" s="23" t="s">
        <v>61</v>
      </c>
      <c r="E20" s="24"/>
      <c r="F20" s="25"/>
      <c r="G20" s="3" t="s">
        <v>62</v>
      </c>
      <c r="H20" s="3" t="s">
        <v>62</v>
      </c>
      <c r="I20" s="35">
        <v>5</v>
      </c>
      <c r="J20" s="36"/>
      <c r="K20" s="37">
        <v>5</v>
      </c>
      <c r="L20" s="38"/>
      <c r="M20" s="39"/>
      <c r="N20" s="40"/>
    </row>
    <row r="21" spans="1:14">
      <c r="A21" s="20"/>
      <c r="B21" s="27"/>
      <c r="C21" s="27"/>
      <c r="D21" s="23" t="s">
        <v>63</v>
      </c>
      <c r="E21" s="24"/>
      <c r="F21" s="25"/>
      <c r="G21" s="3" t="s">
        <v>62</v>
      </c>
      <c r="H21" s="3" t="s">
        <v>62</v>
      </c>
      <c r="I21" s="35">
        <v>5</v>
      </c>
      <c r="J21" s="36"/>
      <c r="K21" s="37">
        <v>5</v>
      </c>
      <c r="L21" s="38"/>
      <c r="M21" s="39"/>
      <c r="N21" s="40"/>
    </row>
    <row r="22" spans="1:14">
      <c r="A22" s="29" t="s">
        <v>64</v>
      </c>
      <c r="B22" s="29"/>
      <c r="C22" s="29"/>
      <c r="D22" s="29"/>
      <c r="E22" s="29"/>
      <c r="F22" s="29"/>
      <c r="G22" s="29"/>
      <c r="H22" s="29"/>
      <c r="I22" s="29">
        <f>SUM(I14:J21)+J7</f>
        <v>100</v>
      </c>
      <c r="J22" s="29"/>
      <c r="K22" s="41">
        <f>K14+K15+K16+K17+K18+K19+K20+K21+N7</f>
        <v>98.1692251424589</v>
      </c>
      <c r="L22" s="29"/>
      <c r="M22" s="42"/>
      <c r="N22" s="42"/>
    </row>
    <row r="23" ht="24" customHeight="1" spans="1:14">
      <c r="A23" s="30" t="s">
        <v>65</v>
      </c>
      <c r="B23" s="30"/>
      <c r="C23" s="30"/>
      <c r="D23" s="30"/>
      <c r="E23" s="30"/>
      <c r="F23" s="30"/>
      <c r="G23" s="30"/>
      <c r="H23" s="30"/>
      <c r="I23" s="30"/>
      <c r="J23" s="30"/>
      <c r="K23" s="30"/>
      <c r="L23" s="30"/>
      <c r="M23" s="30"/>
      <c r="N23" s="30"/>
    </row>
    <row r="24" ht="18" customHeight="1" spans="1:14">
      <c r="A24" s="31" t="s">
        <v>66</v>
      </c>
      <c r="B24" s="31"/>
      <c r="C24" s="31"/>
      <c r="D24" s="31"/>
      <c r="E24" s="31"/>
      <c r="F24" s="31"/>
      <c r="G24" s="31"/>
      <c r="H24" s="31"/>
      <c r="I24" s="31"/>
      <c r="J24" s="31"/>
      <c r="K24" s="31"/>
      <c r="L24" s="31"/>
      <c r="M24" s="31"/>
      <c r="N24" s="31"/>
    </row>
    <row r="25" ht="54" customHeight="1" spans="1:14">
      <c r="A25" s="31" t="s">
        <v>67</v>
      </c>
      <c r="B25" s="31"/>
      <c r="C25" s="31"/>
      <c r="D25" s="31"/>
      <c r="E25" s="31"/>
      <c r="F25" s="31"/>
      <c r="G25" s="31"/>
      <c r="H25" s="31"/>
      <c r="I25" s="31"/>
      <c r="J25" s="31"/>
      <c r="K25" s="31"/>
      <c r="L25" s="31"/>
      <c r="M25" s="31"/>
      <c r="N25" s="31"/>
    </row>
    <row r="26" ht="23.1" customHeight="1" spans="1:14">
      <c r="A26" s="31" t="s">
        <v>68</v>
      </c>
      <c r="B26" s="31"/>
      <c r="C26" s="31"/>
      <c r="D26" s="31"/>
      <c r="E26" s="31"/>
      <c r="F26" s="31"/>
      <c r="G26" s="31"/>
      <c r="H26" s="31"/>
      <c r="I26" s="31"/>
      <c r="J26" s="31"/>
      <c r="K26" s="31"/>
      <c r="L26" s="31"/>
      <c r="M26" s="31"/>
      <c r="N26" s="31"/>
    </row>
    <row r="27" ht="21" customHeight="1" spans="1:14">
      <c r="A27" s="31" t="s">
        <v>69</v>
      </c>
      <c r="B27" s="31"/>
      <c r="C27" s="31"/>
      <c r="D27" s="31"/>
      <c r="E27" s="31"/>
      <c r="F27" s="31"/>
      <c r="G27" s="31"/>
      <c r="H27" s="31"/>
      <c r="I27" s="31"/>
      <c r="J27" s="31"/>
      <c r="K27" s="31"/>
      <c r="L27" s="31"/>
      <c r="M27" s="31"/>
      <c r="N27" s="31"/>
    </row>
  </sheetData>
  <mergeCells count="93">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23:N23"/>
    <mergeCell ref="A24:N24"/>
    <mergeCell ref="A25:N25"/>
    <mergeCell ref="A26:N26"/>
    <mergeCell ref="A27:N27"/>
    <mergeCell ref="A11:A12"/>
    <mergeCell ref="A14:A18"/>
    <mergeCell ref="B14:B18"/>
    <mergeCell ref="B20:B21"/>
    <mergeCell ref="C14:C15"/>
    <mergeCell ref="C20:C21"/>
    <mergeCell ref="A6:B10"/>
  </mergeCells>
  <pageMargins left="0.75" right="0.75" top="1" bottom="1" header="0.511805555555556" footer="0.511805555555556"/>
  <pageSetup paperSize="9" orientation="portrait" horizontalDpi="600" verticalDpi="600"/>
  <headerFooter alignWithMargins="0" scaleWithDoc="0"/>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培训类项目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25985</dc:creator>
  <cp:lastModifiedBy>123</cp:lastModifiedBy>
  <dcterms:created xsi:type="dcterms:W3CDTF">2023-05-15T03:42:13Z</dcterms:created>
  <dcterms:modified xsi:type="dcterms:W3CDTF">2023-05-15T03:42:13Z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8CA5ACF1D31C4A888A376791724FA678_11</vt:lpwstr>
  </property>
  <property fmtid="{D5CDD505-2E9C-101B-9397-08002B2CF9AE}" pid="3" name="KSOProductBuildVer">
    <vt:lpwstr>2052-11.1.0.14036</vt:lpwstr>
  </property>
</Properties>
</file>