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项目" sheetId="1" r:id="rId1"/>
    <sheet name="Sheet2" sheetId="2" r:id="rId2"/>
  </sheets>
  <definedNames>
    <definedName name="_xlnm.Print_Titles" localSheetId="0">项目!$1:$5</definedName>
  </definedNames>
  <calcPr calcId="144525"/>
</workbook>
</file>

<file path=xl/calcChain.xml><?xml version="1.0" encoding="utf-8"?>
<calcChain xmlns="http://schemas.openxmlformats.org/spreadsheetml/2006/main">
  <c r="H58" i="1" l="1"/>
  <c r="F58" i="1"/>
  <c r="I58" i="1" s="1"/>
  <c r="H57" i="1"/>
  <c r="F57" i="1"/>
  <c r="I57" i="1" s="1"/>
  <c r="H56" i="1"/>
  <c r="F56" i="1"/>
  <c r="I56" i="1" s="1"/>
  <c r="H55" i="1"/>
  <c r="F55" i="1"/>
  <c r="H54" i="1"/>
  <c r="F54" i="1"/>
  <c r="I54" i="1" s="1"/>
  <c r="H53" i="1"/>
  <c r="F53" i="1"/>
  <c r="I53" i="1" s="1"/>
  <c r="H52" i="1"/>
  <c r="F52" i="1"/>
  <c r="I52" i="1" s="1"/>
  <c r="H51" i="1"/>
  <c r="F51" i="1"/>
  <c r="H50" i="1"/>
  <c r="F50" i="1"/>
  <c r="I50" i="1" s="1"/>
  <c r="H49" i="1"/>
  <c r="F49" i="1"/>
  <c r="H48" i="1"/>
  <c r="F48" i="1"/>
  <c r="I48" i="1" s="1"/>
  <c r="H47" i="1"/>
  <c r="F47" i="1"/>
  <c r="H46" i="1"/>
  <c r="F46" i="1"/>
  <c r="I46" i="1" s="1"/>
  <c r="H45" i="1"/>
  <c r="F45" i="1"/>
  <c r="H44" i="1"/>
  <c r="F44" i="1"/>
  <c r="I44" i="1" s="1"/>
  <c r="H43" i="1"/>
  <c r="I43" i="1" s="1"/>
  <c r="F43" i="1"/>
  <c r="H42" i="1"/>
  <c r="F42" i="1"/>
  <c r="H41" i="1"/>
  <c r="F41" i="1"/>
  <c r="H40" i="1"/>
  <c r="F40" i="1"/>
  <c r="H39" i="1"/>
  <c r="F39" i="1"/>
  <c r="H38" i="1"/>
  <c r="F38" i="1"/>
  <c r="I38" i="1" s="1"/>
  <c r="H37" i="1"/>
  <c r="F37" i="1"/>
  <c r="I37" i="1" s="1"/>
  <c r="H36" i="1"/>
  <c r="F36" i="1"/>
  <c r="H35" i="1"/>
  <c r="F35" i="1"/>
  <c r="H34" i="1"/>
  <c r="F34" i="1"/>
  <c r="I34" i="1" s="1"/>
  <c r="H33" i="1"/>
  <c r="F33" i="1"/>
  <c r="H32" i="1"/>
  <c r="F32" i="1"/>
  <c r="I32" i="1" s="1"/>
  <c r="H31" i="1"/>
  <c r="F31" i="1"/>
  <c r="H30" i="1"/>
  <c r="F30" i="1"/>
  <c r="I30" i="1" s="1"/>
  <c r="H29" i="1"/>
  <c r="F29" i="1"/>
  <c r="I29" i="1" s="1"/>
  <c r="H28" i="1"/>
  <c r="F28" i="1"/>
  <c r="I28" i="1" s="1"/>
  <c r="H27" i="1"/>
  <c r="F27" i="1"/>
  <c r="H26" i="1"/>
  <c r="F26" i="1"/>
  <c r="H25" i="1"/>
  <c r="F25" i="1"/>
  <c r="I25" i="1" s="1"/>
  <c r="H24" i="1"/>
  <c r="F24" i="1"/>
  <c r="H23" i="1"/>
  <c r="F23" i="1"/>
  <c r="H22" i="1"/>
  <c r="F22" i="1"/>
  <c r="I22" i="1" s="1"/>
  <c r="H21" i="1"/>
  <c r="F21" i="1"/>
  <c r="I21" i="1" s="1"/>
  <c r="H20" i="1"/>
  <c r="F20" i="1"/>
  <c r="I20" i="1" s="1"/>
  <c r="H19" i="1"/>
  <c r="F19" i="1"/>
  <c r="H18" i="1"/>
  <c r="F18" i="1"/>
  <c r="I18" i="1" s="1"/>
  <c r="H17" i="1"/>
  <c r="F17" i="1"/>
  <c r="H16" i="1"/>
  <c r="F16" i="1"/>
  <c r="I16" i="1" s="1"/>
  <c r="H15" i="1"/>
  <c r="F15" i="1"/>
  <c r="H14" i="1"/>
  <c r="F14" i="1"/>
  <c r="I14" i="1" s="1"/>
  <c r="H13" i="1"/>
  <c r="F13" i="1"/>
  <c r="I13" i="1" s="1"/>
  <c r="H12" i="1"/>
  <c r="F12" i="1"/>
  <c r="I12" i="1" s="1"/>
  <c r="H11" i="1"/>
  <c r="F11" i="1"/>
  <c r="I11" i="1" s="1"/>
  <c r="H10" i="1"/>
  <c r="F10" i="1"/>
  <c r="H9" i="1"/>
  <c r="F9" i="1"/>
  <c r="I9" i="1" s="1"/>
  <c r="H8" i="1"/>
  <c r="F8" i="1"/>
  <c r="H7" i="1"/>
  <c r="F7" i="1"/>
  <c r="I7" i="1" s="1"/>
  <c r="H6" i="1"/>
  <c r="F6" i="1"/>
  <c r="I6" i="1" s="1"/>
  <c r="I26" i="1" l="1"/>
  <c r="I42" i="1"/>
  <c r="I31" i="1"/>
  <c r="I41" i="1"/>
  <c r="I10" i="1"/>
  <c r="I36" i="1"/>
  <c r="I47" i="1"/>
  <c r="I35" i="1"/>
  <c r="I23" i="1"/>
  <c r="I39" i="1"/>
  <c r="I45" i="1"/>
  <c r="I19" i="1"/>
  <c r="I51" i="1"/>
  <c r="I55" i="1"/>
  <c r="I8" i="1"/>
  <c r="I15" i="1"/>
  <c r="I17" i="1"/>
  <c r="I24" i="1"/>
  <c r="I27" i="1"/>
  <c r="I33" i="1"/>
  <c r="I40" i="1"/>
  <c r="I49" i="1"/>
</calcChain>
</file>

<file path=xl/comments1.xml><?xml version="1.0" encoding="utf-8"?>
<comments xmlns="http://schemas.openxmlformats.org/spreadsheetml/2006/main">
  <authors>
    <author>admin</author>
  </authors>
  <commentList>
    <comment ref="E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精确到小数点后两位</t>
        </r>
      </text>
    </comment>
    <comment ref="G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精确到小数点后两位
</t>
        </r>
      </text>
    </comment>
    <comment ref="H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精确到小数点后两位
</t>
        </r>
      </text>
    </comment>
    <comment ref="I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精确到小数点后三位
</t>
        </r>
      </text>
    </comment>
  </commentList>
</comments>
</file>

<file path=xl/sharedStrings.xml><?xml version="1.0" encoding="utf-8"?>
<sst xmlns="http://schemas.openxmlformats.org/spreadsheetml/2006/main" count="128" uniqueCount="85">
  <si>
    <t>北京市第十届残疾人职业技能竞赛（决赛）</t>
  </si>
  <si>
    <t>成   绩   表</t>
  </si>
  <si>
    <t>项目</t>
  </si>
  <si>
    <t>插花</t>
  </si>
  <si>
    <t>序号</t>
  </si>
  <si>
    <t>姓名</t>
  </si>
  <si>
    <t>抽签号</t>
  </si>
  <si>
    <t>地区</t>
  </si>
  <si>
    <t>理论成绩</t>
  </si>
  <si>
    <t>理论成绩*30%</t>
  </si>
  <si>
    <t>实操成绩</t>
  </si>
  <si>
    <t>实操成绩*70%</t>
  </si>
  <si>
    <t>总成绩
（无并列）</t>
  </si>
  <si>
    <t>名次</t>
  </si>
  <si>
    <t>齐宏</t>
  </si>
  <si>
    <t>朝阳区</t>
  </si>
  <si>
    <t>张艳</t>
  </si>
  <si>
    <t>海淀区</t>
  </si>
  <si>
    <t>马爱兰</t>
  </si>
  <si>
    <t>杨洁</t>
  </si>
  <si>
    <t>李学</t>
  </si>
  <si>
    <t>大兴区</t>
  </si>
  <si>
    <t>徐连顺</t>
  </si>
  <si>
    <t>丰台区</t>
  </si>
  <si>
    <t>梁俊</t>
  </si>
  <si>
    <t>顺义区</t>
  </si>
  <si>
    <t>史京密</t>
  </si>
  <si>
    <t>蔡平</t>
  </si>
  <si>
    <t>王海云</t>
  </si>
  <si>
    <t>王小雷</t>
  </si>
  <si>
    <t>刘英</t>
  </si>
  <si>
    <t>王艳</t>
  </si>
  <si>
    <t>张婕</t>
  </si>
  <si>
    <t>赵艳平</t>
  </si>
  <si>
    <t>韩淑敏</t>
  </si>
  <si>
    <t>段宝丹</t>
  </si>
  <si>
    <t>于佳</t>
  </si>
  <si>
    <t>东城区</t>
  </si>
  <si>
    <t>伊卫国</t>
  </si>
  <si>
    <t>贾媛</t>
  </si>
  <si>
    <t>刘宝林</t>
  </si>
  <si>
    <t>韩立云</t>
  </si>
  <si>
    <t>王彤</t>
  </si>
  <si>
    <t>杨婧</t>
  </si>
  <si>
    <t>马芳芳</t>
  </si>
  <si>
    <t>杜晓丽</t>
  </si>
  <si>
    <t>张秀杰</t>
  </si>
  <si>
    <t>孙军</t>
  </si>
  <si>
    <t>石景山区</t>
  </si>
  <si>
    <t>许秀梅</t>
  </si>
  <si>
    <t>谷玉新</t>
  </si>
  <si>
    <t>吕静</t>
  </si>
  <si>
    <t>郝继余</t>
  </si>
  <si>
    <t>昌平区</t>
  </si>
  <si>
    <t>董健</t>
  </si>
  <si>
    <t>任立平</t>
  </si>
  <si>
    <t>怀柔区</t>
  </si>
  <si>
    <t>程宝珠</t>
  </si>
  <si>
    <t>王亚卿</t>
  </si>
  <si>
    <t>延庆区</t>
  </si>
  <si>
    <t>朱春颖</t>
  </si>
  <si>
    <t>李桂霞</t>
  </si>
  <si>
    <t>马荣立</t>
  </si>
  <si>
    <t>王淑鹏</t>
  </si>
  <si>
    <t>门头沟区</t>
  </si>
  <si>
    <t>王金莹</t>
  </si>
  <si>
    <t>房山区</t>
  </si>
  <si>
    <t>郭丝嘉</t>
  </si>
  <si>
    <t>贾兴华</t>
  </si>
  <si>
    <t>孟桂侠</t>
  </si>
  <si>
    <t>王建宏</t>
  </si>
  <si>
    <t>刘小玉</t>
  </si>
  <si>
    <t>密云区</t>
  </si>
  <si>
    <t>姜国娟</t>
  </si>
  <si>
    <t>王颖</t>
  </si>
  <si>
    <t>贾金凤</t>
  </si>
  <si>
    <t>杜波</t>
  </si>
  <si>
    <t>邓刚</t>
  </si>
  <si>
    <t>通州区</t>
  </si>
  <si>
    <t>周璇</t>
  </si>
  <si>
    <t>刘云英</t>
  </si>
  <si>
    <t>张秀莲</t>
  </si>
  <si>
    <t>王芳</t>
  </si>
  <si>
    <t>缺考</t>
    <phoneticPr fontId="17" type="noConversion"/>
  </si>
  <si>
    <t>缺考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</si>
</sst>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);[Red]\(0\)"/>
    <numFmt numFmtId="178" formatCode="0.000_ "/>
  </numFmts>
  <fonts count="18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26"/>
      <name val="方正小标宋简体"/>
      <charset val="134"/>
    </font>
    <font>
      <sz val="20"/>
      <name val="方正小标宋简体"/>
      <charset val="134"/>
    </font>
    <font>
      <sz val="18"/>
      <name val="方正黑体_GBK"/>
      <charset val="134"/>
    </font>
    <font>
      <b/>
      <sz val="20"/>
      <name val="宋体"/>
      <family val="3"/>
      <charset val="134"/>
    </font>
    <font>
      <sz val="14"/>
      <name val="方正黑体_GBK"/>
      <charset val="134"/>
    </font>
    <font>
      <sz val="16"/>
      <name val="Times New Roman"/>
      <family val="1"/>
    </font>
    <font>
      <sz val="14"/>
      <color rgb="FF000000"/>
      <name val="宋体"/>
      <family val="3"/>
      <charset val="134"/>
      <scheme val="minor"/>
    </font>
    <font>
      <sz val="20"/>
      <color indexed="8"/>
      <name val="Times New Roman"/>
      <family val="1"/>
    </font>
    <font>
      <sz val="20"/>
      <name val="Times New Roman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vertical="center"/>
    </xf>
    <xf numFmtId="178" fontId="7" fillId="0" borderId="0" xfId="0" applyNumberFormat="1" applyFont="1" applyFill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0"/>
  <sheetViews>
    <sheetView tabSelected="1" zoomScale="80" zoomScaleNormal="80" workbookViewId="0">
      <selection activeCell="N6" sqref="N6"/>
    </sheetView>
  </sheetViews>
  <sheetFormatPr defaultColWidth="9" defaultRowHeight="13.5"/>
  <cols>
    <col min="1" max="1" width="7.125" style="4" customWidth="1"/>
    <col min="2" max="2" width="13.5" style="4" customWidth="1"/>
    <col min="3" max="3" width="13.5" style="5" customWidth="1"/>
    <col min="4" max="4" width="12.75" style="4" customWidth="1"/>
    <col min="5" max="5" width="12.75" style="6" customWidth="1"/>
    <col min="6" max="6" width="12.75" style="7" customWidth="1"/>
    <col min="7" max="8" width="12.625" style="7" customWidth="1"/>
    <col min="9" max="9" width="14.125" style="8" customWidth="1"/>
    <col min="10" max="10" width="8.75" style="8" customWidth="1"/>
    <col min="11" max="16384" width="9" style="4"/>
  </cols>
  <sheetData>
    <row r="1" spans="1:10" s="1" customFormat="1" ht="30" customHeight="1">
      <c r="A1" s="26" t="s">
        <v>0</v>
      </c>
      <c r="B1" s="26"/>
      <c r="C1" s="26"/>
      <c r="D1" s="26"/>
      <c r="E1" s="26"/>
      <c r="F1" s="26"/>
      <c r="G1" s="26"/>
      <c r="H1" s="26"/>
      <c r="I1" s="27"/>
      <c r="J1" s="26"/>
    </row>
    <row r="2" spans="1:10" s="1" customFormat="1" ht="30" customHeight="1">
      <c r="A2" s="26" t="s">
        <v>1</v>
      </c>
      <c r="B2" s="26"/>
      <c r="C2" s="26"/>
      <c r="D2" s="26"/>
      <c r="E2" s="26"/>
      <c r="F2" s="26"/>
      <c r="G2" s="26"/>
      <c r="H2" s="26"/>
      <c r="I2" s="27"/>
      <c r="J2" s="26"/>
    </row>
    <row r="3" spans="1:10" s="1" customFormat="1" ht="9.9499999999999993" customHeight="1">
      <c r="A3" s="9"/>
      <c r="B3" s="9"/>
      <c r="C3" s="10"/>
      <c r="D3" s="9"/>
      <c r="E3" s="11"/>
      <c r="F3" s="9"/>
      <c r="G3" s="9"/>
      <c r="H3" s="9"/>
      <c r="I3" s="21"/>
      <c r="J3" s="9"/>
    </row>
    <row r="4" spans="1:10" s="1" customFormat="1" ht="30" customHeight="1">
      <c r="A4" s="28" t="s">
        <v>2</v>
      </c>
      <c r="B4" s="29"/>
      <c r="C4" s="30" t="s">
        <v>3</v>
      </c>
      <c r="D4" s="31"/>
      <c r="E4" s="31"/>
      <c r="F4" s="31"/>
      <c r="G4" s="31"/>
      <c r="H4" s="31"/>
      <c r="I4" s="32"/>
      <c r="J4" s="29"/>
    </row>
    <row r="5" spans="1:10" s="2" customFormat="1" ht="39.950000000000003" customHeight="1">
      <c r="A5" s="12" t="s">
        <v>4</v>
      </c>
      <c r="B5" s="12" t="s">
        <v>5</v>
      </c>
      <c r="C5" s="13" t="s">
        <v>6</v>
      </c>
      <c r="D5" s="12" t="s">
        <v>7</v>
      </c>
      <c r="E5" s="14" t="s">
        <v>8</v>
      </c>
      <c r="F5" s="15" t="s">
        <v>9</v>
      </c>
      <c r="G5" s="15" t="s">
        <v>10</v>
      </c>
      <c r="H5" s="15" t="s">
        <v>11</v>
      </c>
      <c r="I5" s="22" t="s">
        <v>12</v>
      </c>
      <c r="J5" s="22" t="s">
        <v>13</v>
      </c>
    </row>
    <row r="6" spans="1:10" s="3" customFormat="1" ht="30" customHeight="1">
      <c r="A6" s="16">
        <v>1</v>
      </c>
      <c r="B6" s="17" t="s">
        <v>14</v>
      </c>
      <c r="C6" s="16">
        <v>33</v>
      </c>
      <c r="D6" s="17" t="s">
        <v>15</v>
      </c>
      <c r="E6" s="16">
        <v>90</v>
      </c>
      <c r="F6" s="16">
        <f t="shared" ref="F6:F37" si="0">0.3*E6</f>
        <v>27</v>
      </c>
      <c r="G6" s="16">
        <v>93.16</v>
      </c>
      <c r="H6" s="16">
        <f t="shared" ref="H6:H37" si="1">0.7*G6</f>
        <v>65.211999999999989</v>
      </c>
      <c r="I6" s="23">
        <f t="shared" ref="I6:I37" si="2">F6+H6</f>
        <v>92.211999999999989</v>
      </c>
      <c r="J6" s="16">
        <v>1</v>
      </c>
    </row>
    <row r="7" spans="1:10" s="3" customFormat="1" ht="30" customHeight="1">
      <c r="A7" s="16">
        <v>2</v>
      </c>
      <c r="B7" s="18" t="s">
        <v>16</v>
      </c>
      <c r="C7" s="16">
        <v>42</v>
      </c>
      <c r="D7" s="18" t="s">
        <v>17</v>
      </c>
      <c r="E7" s="16">
        <v>80</v>
      </c>
      <c r="F7" s="16">
        <f t="shared" si="0"/>
        <v>24</v>
      </c>
      <c r="G7" s="16">
        <v>95.3</v>
      </c>
      <c r="H7" s="16">
        <f t="shared" si="1"/>
        <v>66.709999999999994</v>
      </c>
      <c r="I7" s="23">
        <f t="shared" si="2"/>
        <v>90.71</v>
      </c>
      <c r="J7" s="16">
        <v>2</v>
      </c>
    </row>
    <row r="8" spans="1:10" s="3" customFormat="1" ht="30" customHeight="1">
      <c r="A8" s="16">
        <v>3</v>
      </c>
      <c r="B8" s="18" t="s">
        <v>18</v>
      </c>
      <c r="C8" s="16">
        <v>12</v>
      </c>
      <c r="D8" s="18" t="s">
        <v>17</v>
      </c>
      <c r="E8" s="16">
        <v>84</v>
      </c>
      <c r="F8" s="16">
        <f t="shared" si="0"/>
        <v>25.2</v>
      </c>
      <c r="G8" s="16">
        <v>90.58</v>
      </c>
      <c r="H8" s="16">
        <f t="shared" si="1"/>
        <v>63.405999999999992</v>
      </c>
      <c r="I8" s="23">
        <f t="shared" si="2"/>
        <v>88.605999999999995</v>
      </c>
      <c r="J8" s="16">
        <v>3</v>
      </c>
    </row>
    <row r="9" spans="1:10" s="3" customFormat="1" ht="30" customHeight="1">
      <c r="A9" s="16">
        <v>4</v>
      </c>
      <c r="B9" s="18" t="s">
        <v>19</v>
      </c>
      <c r="C9" s="16">
        <v>48</v>
      </c>
      <c r="D9" s="18" t="s">
        <v>17</v>
      </c>
      <c r="E9" s="16">
        <v>89</v>
      </c>
      <c r="F9" s="16">
        <f t="shared" si="0"/>
        <v>26.7</v>
      </c>
      <c r="G9" s="16">
        <v>87.46</v>
      </c>
      <c r="H9" s="16">
        <f t="shared" si="1"/>
        <v>61.221999999999994</v>
      </c>
      <c r="I9" s="23">
        <f t="shared" si="2"/>
        <v>87.921999999999997</v>
      </c>
      <c r="J9" s="16">
        <v>4</v>
      </c>
    </row>
    <row r="10" spans="1:10" s="3" customFormat="1" ht="30" customHeight="1">
      <c r="A10" s="16">
        <v>5</v>
      </c>
      <c r="B10" s="17" t="s">
        <v>20</v>
      </c>
      <c r="C10" s="16">
        <v>21</v>
      </c>
      <c r="D10" s="17" t="s">
        <v>21</v>
      </c>
      <c r="E10" s="16">
        <v>84</v>
      </c>
      <c r="F10" s="16">
        <f t="shared" si="0"/>
        <v>25.2</v>
      </c>
      <c r="G10" s="16">
        <v>89.4</v>
      </c>
      <c r="H10" s="16">
        <f t="shared" si="1"/>
        <v>62.58</v>
      </c>
      <c r="I10" s="23">
        <f t="shared" si="2"/>
        <v>87.78</v>
      </c>
      <c r="J10" s="16">
        <v>5</v>
      </c>
    </row>
    <row r="11" spans="1:10" s="3" customFormat="1" ht="30" customHeight="1">
      <c r="A11" s="16">
        <v>6</v>
      </c>
      <c r="B11" s="17" t="s">
        <v>22</v>
      </c>
      <c r="C11" s="16">
        <v>22</v>
      </c>
      <c r="D11" s="17" t="s">
        <v>23</v>
      </c>
      <c r="E11" s="16">
        <v>81</v>
      </c>
      <c r="F11" s="16">
        <f t="shared" si="0"/>
        <v>24.3</v>
      </c>
      <c r="G11" s="16">
        <v>90.44</v>
      </c>
      <c r="H11" s="16">
        <f t="shared" si="1"/>
        <v>63.307999999999993</v>
      </c>
      <c r="I11" s="23">
        <f t="shared" si="2"/>
        <v>87.60799999999999</v>
      </c>
      <c r="J11" s="16">
        <v>6</v>
      </c>
    </row>
    <row r="12" spans="1:10" s="3" customFormat="1" ht="30" customHeight="1">
      <c r="A12" s="16">
        <v>7</v>
      </c>
      <c r="B12" s="18" t="s">
        <v>24</v>
      </c>
      <c r="C12" s="16">
        <v>52</v>
      </c>
      <c r="D12" s="18" t="s">
        <v>25</v>
      </c>
      <c r="E12" s="16">
        <v>70</v>
      </c>
      <c r="F12" s="16">
        <f t="shared" si="0"/>
        <v>21</v>
      </c>
      <c r="G12" s="16">
        <v>92</v>
      </c>
      <c r="H12" s="16">
        <f t="shared" si="1"/>
        <v>64.399999999999991</v>
      </c>
      <c r="I12" s="23">
        <f t="shared" si="2"/>
        <v>85.399999999999991</v>
      </c>
      <c r="J12" s="16">
        <v>7</v>
      </c>
    </row>
    <row r="13" spans="1:10" s="3" customFormat="1" ht="30" customHeight="1">
      <c r="A13" s="16">
        <v>8</v>
      </c>
      <c r="B13" s="17" t="s">
        <v>26</v>
      </c>
      <c r="C13" s="16">
        <v>46</v>
      </c>
      <c r="D13" s="17" t="s">
        <v>15</v>
      </c>
      <c r="E13" s="16">
        <v>58</v>
      </c>
      <c r="F13" s="16">
        <f t="shared" si="0"/>
        <v>17.399999999999999</v>
      </c>
      <c r="G13" s="16">
        <v>94.62</v>
      </c>
      <c r="H13" s="16">
        <f t="shared" si="1"/>
        <v>66.233999999999995</v>
      </c>
      <c r="I13" s="23">
        <f t="shared" si="2"/>
        <v>83.633999999999986</v>
      </c>
      <c r="J13" s="16">
        <v>8</v>
      </c>
    </row>
    <row r="14" spans="1:10" s="3" customFormat="1" ht="30" customHeight="1">
      <c r="A14" s="16">
        <v>9</v>
      </c>
      <c r="B14" s="17" t="s">
        <v>27</v>
      </c>
      <c r="C14" s="16">
        <v>17</v>
      </c>
      <c r="D14" s="17" t="s">
        <v>15</v>
      </c>
      <c r="E14" s="16">
        <v>80</v>
      </c>
      <c r="F14" s="16">
        <f t="shared" si="0"/>
        <v>24</v>
      </c>
      <c r="G14" s="16">
        <v>83.88</v>
      </c>
      <c r="H14" s="16">
        <f t="shared" si="1"/>
        <v>58.715999999999994</v>
      </c>
      <c r="I14" s="23">
        <f t="shared" si="2"/>
        <v>82.715999999999994</v>
      </c>
      <c r="J14" s="16">
        <v>9</v>
      </c>
    </row>
    <row r="15" spans="1:10" s="3" customFormat="1" ht="30" customHeight="1">
      <c r="A15" s="16">
        <v>10</v>
      </c>
      <c r="B15" s="18" t="s">
        <v>28</v>
      </c>
      <c r="C15" s="16">
        <v>45</v>
      </c>
      <c r="D15" s="18" t="s">
        <v>25</v>
      </c>
      <c r="E15" s="16">
        <v>83</v>
      </c>
      <c r="F15" s="16">
        <f t="shared" si="0"/>
        <v>24.9</v>
      </c>
      <c r="G15" s="16">
        <v>81.86</v>
      </c>
      <c r="H15" s="16">
        <f t="shared" si="1"/>
        <v>57.301999999999992</v>
      </c>
      <c r="I15" s="23">
        <f t="shared" si="2"/>
        <v>82.201999999999998</v>
      </c>
      <c r="J15" s="16">
        <v>10</v>
      </c>
    </row>
    <row r="16" spans="1:10" s="3" customFormat="1" ht="30" customHeight="1">
      <c r="A16" s="16">
        <v>11</v>
      </c>
      <c r="B16" s="18" t="s">
        <v>29</v>
      </c>
      <c r="C16" s="16">
        <v>36</v>
      </c>
      <c r="D16" s="18" t="s">
        <v>25</v>
      </c>
      <c r="E16" s="16">
        <v>86</v>
      </c>
      <c r="F16" s="16">
        <f t="shared" si="0"/>
        <v>25.8</v>
      </c>
      <c r="G16" s="16">
        <v>78.459999999999994</v>
      </c>
      <c r="H16" s="16">
        <f t="shared" si="1"/>
        <v>54.92199999999999</v>
      </c>
      <c r="I16" s="23">
        <f t="shared" si="2"/>
        <v>80.721999999999994</v>
      </c>
      <c r="J16" s="16">
        <v>11</v>
      </c>
    </row>
    <row r="17" spans="1:10" s="3" customFormat="1" ht="30" customHeight="1">
      <c r="A17" s="16">
        <v>12</v>
      </c>
      <c r="B17" s="18" t="s">
        <v>30</v>
      </c>
      <c r="C17" s="16">
        <v>3</v>
      </c>
      <c r="D17" s="18" t="s">
        <v>25</v>
      </c>
      <c r="E17" s="16">
        <v>96</v>
      </c>
      <c r="F17" s="16">
        <f t="shared" si="0"/>
        <v>28.799999999999997</v>
      </c>
      <c r="G17" s="16">
        <v>73.94</v>
      </c>
      <c r="H17" s="16">
        <f t="shared" si="1"/>
        <v>51.757999999999996</v>
      </c>
      <c r="I17" s="23">
        <f t="shared" si="2"/>
        <v>80.557999999999993</v>
      </c>
      <c r="J17" s="16">
        <v>12</v>
      </c>
    </row>
    <row r="18" spans="1:10" s="3" customFormat="1" ht="30" customHeight="1">
      <c r="A18" s="16">
        <v>13</v>
      </c>
      <c r="B18" s="18" t="s">
        <v>31</v>
      </c>
      <c r="C18" s="16">
        <v>27</v>
      </c>
      <c r="D18" s="18" t="s">
        <v>17</v>
      </c>
      <c r="E18" s="16">
        <v>77</v>
      </c>
      <c r="F18" s="16">
        <f t="shared" si="0"/>
        <v>23.099999999999998</v>
      </c>
      <c r="G18" s="16">
        <v>81</v>
      </c>
      <c r="H18" s="16">
        <f t="shared" si="1"/>
        <v>56.699999999999996</v>
      </c>
      <c r="I18" s="23">
        <f t="shared" si="2"/>
        <v>79.8</v>
      </c>
      <c r="J18" s="16">
        <v>13</v>
      </c>
    </row>
    <row r="19" spans="1:10" s="3" customFormat="1" ht="30" customHeight="1">
      <c r="A19" s="16">
        <v>14</v>
      </c>
      <c r="B19" s="18" t="s">
        <v>32</v>
      </c>
      <c r="C19" s="16">
        <v>13</v>
      </c>
      <c r="D19" s="18" t="s">
        <v>17</v>
      </c>
      <c r="E19" s="16">
        <v>88</v>
      </c>
      <c r="F19" s="16">
        <f t="shared" si="0"/>
        <v>26.4</v>
      </c>
      <c r="G19" s="16">
        <v>75.260000000000005</v>
      </c>
      <c r="H19" s="16">
        <f t="shared" si="1"/>
        <v>52.682000000000002</v>
      </c>
      <c r="I19" s="23">
        <f t="shared" si="2"/>
        <v>79.081999999999994</v>
      </c>
      <c r="J19" s="16">
        <v>14</v>
      </c>
    </row>
    <row r="20" spans="1:10" s="3" customFormat="1" ht="30" customHeight="1">
      <c r="A20" s="16">
        <v>15</v>
      </c>
      <c r="B20" s="18" t="s">
        <v>33</v>
      </c>
      <c r="C20" s="16">
        <v>53</v>
      </c>
      <c r="D20" s="18" t="s">
        <v>17</v>
      </c>
      <c r="E20" s="16">
        <v>78</v>
      </c>
      <c r="F20" s="16">
        <f t="shared" si="0"/>
        <v>23.4</v>
      </c>
      <c r="G20" s="16">
        <v>79.52</v>
      </c>
      <c r="H20" s="16">
        <f t="shared" si="1"/>
        <v>55.663999999999994</v>
      </c>
      <c r="I20" s="23">
        <f t="shared" si="2"/>
        <v>79.063999999999993</v>
      </c>
      <c r="J20" s="16">
        <v>15</v>
      </c>
    </row>
    <row r="21" spans="1:10" s="3" customFormat="1" ht="30" customHeight="1">
      <c r="A21" s="16">
        <v>16</v>
      </c>
      <c r="B21" s="17" t="s">
        <v>34</v>
      </c>
      <c r="C21" s="16">
        <v>15</v>
      </c>
      <c r="D21" s="17" t="s">
        <v>21</v>
      </c>
      <c r="E21" s="16">
        <v>84</v>
      </c>
      <c r="F21" s="16">
        <f t="shared" si="0"/>
        <v>25.2</v>
      </c>
      <c r="G21" s="16">
        <v>76.86</v>
      </c>
      <c r="H21" s="16">
        <f t="shared" si="1"/>
        <v>53.802</v>
      </c>
      <c r="I21" s="23">
        <f t="shared" si="2"/>
        <v>79.001999999999995</v>
      </c>
      <c r="J21" s="16">
        <v>16</v>
      </c>
    </row>
    <row r="22" spans="1:10" s="3" customFormat="1" ht="30" customHeight="1">
      <c r="A22" s="16">
        <v>17</v>
      </c>
      <c r="B22" s="18" t="s">
        <v>35</v>
      </c>
      <c r="C22" s="16">
        <v>14</v>
      </c>
      <c r="D22" s="18" t="s">
        <v>25</v>
      </c>
      <c r="E22" s="16">
        <v>81</v>
      </c>
      <c r="F22" s="16">
        <f t="shared" si="0"/>
        <v>24.3</v>
      </c>
      <c r="G22" s="16">
        <v>78</v>
      </c>
      <c r="H22" s="16">
        <f t="shared" si="1"/>
        <v>54.599999999999994</v>
      </c>
      <c r="I22" s="23">
        <f t="shared" si="2"/>
        <v>78.899999999999991</v>
      </c>
      <c r="J22" s="16">
        <v>17</v>
      </c>
    </row>
    <row r="23" spans="1:10" s="3" customFormat="1" ht="30" customHeight="1">
      <c r="A23" s="16">
        <v>18</v>
      </c>
      <c r="B23" s="17" t="s">
        <v>36</v>
      </c>
      <c r="C23" s="16">
        <v>20</v>
      </c>
      <c r="D23" s="17" t="s">
        <v>37</v>
      </c>
      <c r="E23" s="16">
        <v>73</v>
      </c>
      <c r="F23" s="16">
        <f t="shared" si="0"/>
        <v>21.9</v>
      </c>
      <c r="G23" s="16">
        <v>79.7</v>
      </c>
      <c r="H23" s="16">
        <f t="shared" si="1"/>
        <v>55.79</v>
      </c>
      <c r="I23" s="23">
        <f t="shared" si="2"/>
        <v>77.69</v>
      </c>
      <c r="J23" s="16">
        <v>18</v>
      </c>
    </row>
    <row r="24" spans="1:10" s="3" customFormat="1" ht="30" customHeight="1">
      <c r="A24" s="16">
        <v>19</v>
      </c>
      <c r="B24" s="18" t="s">
        <v>38</v>
      </c>
      <c r="C24" s="16">
        <v>18</v>
      </c>
      <c r="D24" s="18" t="s">
        <v>25</v>
      </c>
      <c r="E24" s="16">
        <v>84</v>
      </c>
      <c r="F24" s="16">
        <f t="shared" si="0"/>
        <v>25.2</v>
      </c>
      <c r="G24" s="16">
        <v>74.62</v>
      </c>
      <c r="H24" s="16">
        <f t="shared" si="1"/>
        <v>52.234000000000002</v>
      </c>
      <c r="I24" s="23">
        <f t="shared" si="2"/>
        <v>77.433999999999997</v>
      </c>
      <c r="J24" s="16">
        <v>19</v>
      </c>
    </row>
    <row r="25" spans="1:10" s="3" customFormat="1" ht="30" customHeight="1">
      <c r="A25" s="16">
        <v>20</v>
      </c>
      <c r="B25" s="18" t="s">
        <v>39</v>
      </c>
      <c r="C25" s="16">
        <v>19</v>
      </c>
      <c r="D25" s="18" t="s">
        <v>17</v>
      </c>
      <c r="E25" s="16">
        <v>88</v>
      </c>
      <c r="F25" s="16">
        <f t="shared" si="0"/>
        <v>26.4</v>
      </c>
      <c r="G25" s="16">
        <v>71.459999999999994</v>
      </c>
      <c r="H25" s="16">
        <f t="shared" si="1"/>
        <v>50.021999999999991</v>
      </c>
      <c r="I25" s="23">
        <f t="shared" si="2"/>
        <v>76.421999999999997</v>
      </c>
      <c r="J25" s="16">
        <v>20</v>
      </c>
    </row>
    <row r="26" spans="1:10" ht="30" customHeight="1">
      <c r="A26" s="16">
        <v>21</v>
      </c>
      <c r="B26" s="17" t="s">
        <v>40</v>
      </c>
      <c r="C26" s="16">
        <v>44</v>
      </c>
      <c r="D26" s="17" t="s">
        <v>23</v>
      </c>
      <c r="E26" s="16">
        <v>66</v>
      </c>
      <c r="F26" s="16">
        <f t="shared" si="0"/>
        <v>19.8</v>
      </c>
      <c r="G26" s="16">
        <v>80.400000000000006</v>
      </c>
      <c r="H26" s="16">
        <f t="shared" si="1"/>
        <v>56.28</v>
      </c>
      <c r="I26" s="23">
        <f t="shared" si="2"/>
        <v>76.08</v>
      </c>
      <c r="J26" s="16">
        <v>21</v>
      </c>
    </row>
    <row r="27" spans="1:10" ht="30" customHeight="1">
      <c r="A27" s="16">
        <v>22</v>
      </c>
      <c r="B27" s="18" t="s">
        <v>41</v>
      </c>
      <c r="C27" s="16">
        <v>5</v>
      </c>
      <c r="D27" s="18" t="s">
        <v>17</v>
      </c>
      <c r="E27" s="16">
        <v>78</v>
      </c>
      <c r="F27" s="16">
        <f t="shared" si="0"/>
        <v>23.4</v>
      </c>
      <c r="G27" s="16">
        <v>75</v>
      </c>
      <c r="H27" s="16">
        <f t="shared" si="1"/>
        <v>52.5</v>
      </c>
      <c r="I27" s="23">
        <f t="shared" si="2"/>
        <v>75.900000000000006</v>
      </c>
      <c r="J27" s="16">
        <v>22</v>
      </c>
    </row>
    <row r="28" spans="1:10" ht="30" customHeight="1">
      <c r="A28" s="16">
        <v>23</v>
      </c>
      <c r="B28" s="18" t="s">
        <v>42</v>
      </c>
      <c r="C28" s="16">
        <v>25</v>
      </c>
      <c r="D28" s="18" t="s">
        <v>17</v>
      </c>
      <c r="E28" s="16">
        <v>67</v>
      </c>
      <c r="F28" s="16">
        <f t="shared" si="0"/>
        <v>20.099999999999998</v>
      </c>
      <c r="G28" s="16">
        <v>79.680000000000007</v>
      </c>
      <c r="H28" s="16">
        <f t="shared" si="1"/>
        <v>55.776000000000003</v>
      </c>
      <c r="I28" s="23">
        <f t="shared" si="2"/>
        <v>75.876000000000005</v>
      </c>
      <c r="J28" s="16">
        <v>23</v>
      </c>
    </row>
    <row r="29" spans="1:10" ht="30" customHeight="1">
      <c r="A29" s="16">
        <v>24</v>
      </c>
      <c r="B29" s="18" t="s">
        <v>43</v>
      </c>
      <c r="C29" s="16">
        <v>8</v>
      </c>
      <c r="D29" s="18" t="s">
        <v>17</v>
      </c>
      <c r="E29" s="16">
        <v>76</v>
      </c>
      <c r="F29" s="16">
        <f t="shared" si="0"/>
        <v>22.8</v>
      </c>
      <c r="G29" s="16">
        <v>75.78</v>
      </c>
      <c r="H29" s="16">
        <f t="shared" si="1"/>
        <v>53.045999999999999</v>
      </c>
      <c r="I29" s="23">
        <f t="shared" si="2"/>
        <v>75.846000000000004</v>
      </c>
      <c r="J29" s="16">
        <v>24</v>
      </c>
    </row>
    <row r="30" spans="1:10" ht="30" customHeight="1">
      <c r="A30" s="16">
        <v>25</v>
      </c>
      <c r="B30" s="18" t="s">
        <v>44</v>
      </c>
      <c r="C30" s="16">
        <v>28</v>
      </c>
      <c r="D30" s="18" t="s">
        <v>17</v>
      </c>
      <c r="E30" s="16">
        <v>72</v>
      </c>
      <c r="F30" s="16">
        <f t="shared" si="0"/>
        <v>21.599999999999998</v>
      </c>
      <c r="G30" s="16">
        <v>77.400000000000006</v>
      </c>
      <c r="H30" s="16">
        <f t="shared" si="1"/>
        <v>54.18</v>
      </c>
      <c r="I30" s="23">
        <f t="shared" si="2"/>
        <v>75.78</v>
      </c>
      <c r="J30" s="16">
        <v>25</v>
      </c>
    </row>
    <row r="31" spans="1:10" ht="30" customHeight="1">
      <c r="A31" s="16">
        <v>26</v>
      </c>
      <c r="B31" s="18" t="s">
        <v>45</v>
      </c>
      <c r="C31" s="16">
        <v>6</v>
      </c>
      <c r="D31" s="18" t="s">
        <v>17</v>
      </c>
      <c r="E31" s="16">
        <v>69</v>
      </c>
      <c r="F31" s="16">
        <f t="shared" si="0"/>
        <v>20.7</v>
      </c>
      <c r="G31" s="16">
        <v>75.959999999999994</v>
      </c>
      <c r="H31" s="16">
        <f t="shared" si="1"/>
        <v>53.17199999999999</v>
      </c>
      <c r="I31" s="23">
        <f t="shared" si="2"/>
        <v>73.871999999999986</v>
      </c>
      <c r="J31" s="16">
        <v>26</v>
      </c>
    </row>
    <row r="32" spans="1:10" ht="30" customHeight="1">
      <c r="A32" s="16">
        <v>27</v>
      </c>
      <c r="B32" s="18" t="s">
        <v>46</v>
      </c>
      <c r="C32" s="16">
        <v>9</v>
      </c>
      <c r="D32" s="18" t="s">
        <v>17</v>
      </c>
      <c r="E32" s="16">
        <v>77</v>
      </c>
      <c r="F32" s="16">
        <f t="shared" si="0"/>
        <v>23.099999999999998</v>
      </c>
      <c r="G32" s="16">
        <v>72.28</v>
      </c>
      <c r="H32" s="16">
        <f t="shared" si="1"/>
        <v>50.595999999999997</v>
      </c>
      <c r="I32" s="23">
        <f t="shared" si="2"/>
        <v>73.695999999999998</v>
      </c>
      <c r="J32" s="16">
        <v>27</v>
      </c>
    </row>
    <row r="33" spans="1:10" ht="30" customHeight="1">
      <c r="A33" s="16">
        <v>28</v>
      </c>
      <c r="B33" s="17" t="s">
        <v>47</v>
      </c>
      <c r="C33" s="16">
        <v>29</v>
      </c>
      <c r="D33" s="17" t="s">
        <v>48</v>
      </c>
      <c r="E33" s="16">
        <v>72</v>
      </c>
      <c r="F33" s="16">
        <f t="shared" si="0"/>
        <v>21.599999999999998</v>
      </c>
      <c r="G33" s="16">
        <v>74.260000000000005</v>
      </c>
      <c r="H33" s="16">
        <f t="shared" si="1"/>
        <v>51.981999999999999</v>
      </c>
      <c r="I33" s="23">
        <f t="shared" si="2"/>
        <v>73.581999999999994</v>
      </c>
      <c r="J33" s="16">
        <v>28</v>
      </c>
    </row>
    <row r="34" spans="1:10" ht="30" customHeight="1">
      <c r="A34" s="16">
        <v>29</v>
      </c>
      <c r="B34" s="18" t="s">
        <v>49</v>
      </c>
      <c r="C34" s="16">
        <v>55</v>
      </c>
      <c r="D34" s="18" t="s">
        <v>25</v>
      </c>
      <c r="E34" s="16">
        <v>71</v>
      </c>
      <c r="F34" s="16">
        <f t="shared" si="0"/>
        <v>21.3</v>
      </c>
      <c r="G34" s="16">
        <v>74.459999999999994</v>
      </c>
      <c r="H34" s="16">
        <f t="shared" si="1"/>
        <v>52.121999999999993</v>
      </c>
      <c r="I34" s="23">
        <f t="shared" si="2"/>
        <v>73.421999999999997</v>
      </c>
      <c r="J34" s="16">
        <v>29</v>
      </c>
    </row>
    <row r="35" spans="1:10" ht="30" customHeight="1">
      <c r="A35" s="16">
        <v>30</v>
      </c>
      <c r="B35" s="17" t="s">
        <v>50</v>
      </c>
      <c r="C35" s="16">
        <v>37</v>
      </c>
      <c r="D35" s="17" t="s">
        <v>21</v>
      </c>
      <c r="E35" s="16">
        <v>77</v>
      </c>
      <c r="F35" s="16">
        <f t="shared" si="0"/>
        <v>23.099999999999998</v>
      </c>
      <c r="G35" s="16">
        <v>71.42</v>
      </c>
      <c r="H35" s="16">
        <f t="shared" si="1"/>
        <v>49.994</v>
      </c>
      <c r="I35" s="23">
        <f t="shared" si="2"/>
        <v>73.093999999999994</v>
      </c>
      <c r="J35" s="16">
        <v>30</v>
      </c>
    </row>
    <row r="36" spans="1:10" ht="30" customHeight="1">
      <c r="A36" s="16">
        <v>31</v>
      </c>
      <c r="B36" s="18" t="s">
        <v>51</v>
      </c>
      <c r="C36" s="16">
        <v>7</v>
      </c>
      <c r="D36" s="18" t="s">
        <v>17</v>
      </c>
      <c r="E36" s="16">
        <v>73</v>
      </c>
      <c r="F36" s="16">
        <f t="shared" si="0"/>
        <v>21.9</v>
      </c>
      <c r="G36" s="16">
        <v>72.92</v>
      </c>
      <c r="H36" s="16">
        <f t="shared" si="1"/>
        <v>51.043999999999997</v>
      </c>
      <c r="I36" s="23">
        <f t="shared" si="2"/>
        <v>72.943999999999988</v>
      </c>
      <c r="J36" s="16">
        <v>31</v>
      </c>
    </row>
    <row r="37" spans="1:10" ht="30" customHeight="1">
      <c r="A37" s="16">
        <v>32</v>
      </c>
      <c r="B37" s="17" t="s">
        <v>52</v>
      </c>
      <c r="C37" s="16">
        <v>41</v>
      </c>
      <c r="D37" s="17" t="s">
        <v>53</v>
      </c>
      <c r="E37" s="16">
        <v>77</v>
      </c>
      <c r="F37" s="16">
        <f t="shared" si="0"/>
        <v>23.099999999999998</v>
      </c>
      <c r="G37" s="16">
        <v>70.900000000000006</v>
      </c>
      <c r="H37" s="16">
        <f t="shared" si="1"/>
        <v>49.63</v>
      </c>
      <c r="I37" s="23">
        <f t="shared" si="2"/>
        <v>72.73</v>
      </c>
      <c r="J37" s="16">
        <v>32</v>
      </c>
    </row>
    <row r="38" spans="1:10" ht="30" customHeight="1">
      <c r="A38" s="16">
        <v>33</v>
      </c>
      <c r="B38" s="18" t="s">
        <v>54</v>
      </c>
      <c r="C38" s="16">
        <v>1</v>
      </c>
      <c r="D38" s="18" t="s">
        <v>17</v>
      </c>
      <c r="E38" s="16">
        <v>85</v>
      </c>
      <c r="F38" s="16">
        <f t="shared" ref="F38:F58" si="3">0.3*E38</f>
        <v>25.5</v>
      </c>
      <c r="G38" s="16">
        <v>66.98</v>
      </c>
      <c r="H38" s="16">
        <f t="shared" ref="H38:H58" si="4">0.7*G38</f>
        <v>46.886000000000003</v>
      </c>
      <c r="I38" s="23">
        <f t="shared" ref="I38:I58" si="5">F38+H38</f>
        <v>72.385999999999996</v>
      </c>
      <c r="J38" s="16">
        <v>33</v>
      </c>
    </row>
    <row r="39" spans="1:10" ht="30" customHeight="1">
      <c r="A39" s="16">
        <v>34</v>
      </c>
      <c r="B39" s="17" t="s">
        <v>55</v>
      </c>
      <c r="C39" s="16">
        <v>50</v>
      </c>
      <c r="D39" s="17" t="s">
        <v>56</v>
      </c>
      <c r="E39" s="16">
        <v>81</v>
      </c>
      <c r="F39" s="16">
        <f t="shared" si="3"/>
        <v>24.3</v>
      </c>
      <c r="G39" s="16">
        <v>68.06</v>
      </c>
      <c r="H39" s="16">
        <f t="shared" si="4"/>
        <v>47.641999999999996</v>
      </c>
      <c r="I39" s="23">
        <f t="shared" si="5"/>
        <v>71.941999999999993</v>
      </c>
      <c r="J39" s="16">
        <v>34</v>
      </c>
    </row>
    <row r="40" spans="1:10" ht="30" customHeight="1">
      <c r="A40" s="16">
        <v>35</v>
      </c>
      <c r="B40" s="18" t="s">
        <v>57</v>
      </c>
      <c r="C40" s="16">
        <v>38</v>
      </c>
      <c r="D40" s="18" t="s">
        <v>17</v>
      </c>
      <c r="E40" s="16">
        <v>73</v>
      </c>
      <c r="F40" s="16">
        <f t="shared" si="3"/>
        <v>21.9</v>
      </c>
      <c r="G40" s="16">
        <v>71.48</v>
      </c>
      <c r="H40" s="16">
        <f t="shared" si="4"/>
        <v>50.036000000000001</v>
      </c>
      <c r="I40" s="23">
        <f t="shared" si="5"/>
        <v>71.936000000000007</v>
      </c>
      <c r="J40" s="16">
        <v>35</v>
      </c>
    </row>
    <row r="41" spans="1:10" ht="30" customHeight="1">
      <c r="A41" s="16">
        <v>36</v>
      </c>
      <c r="B41" s="18" t="s">
        <v>58</v>
      </c>
      <c r="C41" s="16">
        <v>2</v>
      </c>
      <c r="D41" s="17" t="s">
        <v>59</v>
      </c>
      <c r="E41" s="16">
        <v>73</v>
      </c>
      <c r="F41" s="16">
        <f t="shared" si="3"/>
        <v>21.9</v>
      </c>
      <c r="G41" s="16">
        <v>71.239999999999995</v>
      </c>
      <c r="H41" s="16">
        <f t="shared" si="4"/>
        <v>49.867999999999995</v>
      </c>
      <c r="I41" s="23">
        <f t="shared" si="5"/>
        <v>71.768000000000001</v>
      </c>
      <c r="J41" s="16">
        <v>36</v>
      </c>
    </row>
    <row r="42" spans="1:10" ht="30" customHeight="1">
      <c r="A42" s="16">
        <v>37</v>
      </c>
      <c r="B42" s="17" t="s">
        <v>60</v>
      </c>
      <c r="C42" s="16">
        <v>49</v>
      </c>
      <c r="D42" s="17" t="s">
        <v>56</v>
      </c>
      <c r="E42" s="16">
        <v>77</v>
      </c>
      <c r="F42" s="16">
        <f t="shared" si="3"/>
        <v>23.099999999999998</v>
      </c>
      <c r="G42" s="16">
        <v>68.64</v>
      </c>
      <c r="H42" s="16">
        <f t="shared" si="4"/>
        <v>48.047999999999995</v>
      </c>
      <c r="I42" s="23">
        <f t="shared" si="5"/>
        <v>71.147999999999996</v>
      </c>
      <c r="J42" s="16">
        <v>37</v>
      </c>
    </row>
    <row r="43" spans="1:10" ht="30" customHeight="1">
      <c r="A43" s="16">
        <v>38</v>
      </c>
      <c r="B43" s="17" t="s">
        <v>61</v>
      </c>
      <c r="C43" s="16">
        <v>35</v>
      </c>
      <c r="D43" s="17" t="s">
        <v>56</v>
      </c>
      <c r="E43" s="16">
        <v>72</v>
      </c>
      <c r="F43" s="16">
        <f t="shared" si="3"/>
        <v>21.599999999999998</v>
      </c>
      <c r="G43" s="16">
        <v>68.900000000000006</v>
      </c>
      <c r="H43" s="16">
        <f t="shared" si="4"/>
        <v>48.230000000000004</v>
      </c>
      <c r="I43" s="23">
        <f t="shared" si="5"/>
        <v>69.83</v>
      </c>
      <c r="J43" s="16">
        <v>38</v>
      </c>
    </row>
    <row r="44" spans="1:10" ht="30" customHeight="1">
      <c r="A44" s="16">
        <v>39</v>
      </c>
      <c r="B44" s="17" t="s">
        <v>62</v>
      </c>
      <c r="C44" s="16">
        <v>26</v>
      </c>
      <c r="D44" s="17" t="s">
        <v>59</v>
      </c>
      <c r="E44" s="16">
        <v>76</v>
      </c>
      <c r="F44" s="16">
        <f t="shared" si="3"/>
        <v>22.8</v>
      </c>
      <c r="G44" s="16">
        <v>66.86</v>
      </c>
      <c r="H44" s="16">
        <f t="shared" si="4"/>
        <v>46.802</v>
      </c>
      <c r="I44" s="23">
        <f t="shared" si="5"/>
        <v>69.602000000000004</v>
      </c>
      <c r="J44" s="16">
        <v>39</v>
      </c>
    </row>
    <row r="45" spans="1:10" ht="30" customHeight="1">
      <c r="A45" s="16">
        <v>40</v>
      </c>
      <c r="B45" s="17" t="s">
        <v>63</v>
      </c>
      <c r="C45" s="16">
        <v>23</v>
      </c>
      <c r="D45" s="17" t="s">
        <v>64</v>
      </c>
      <c r="E45" s="16">
        <v>45</v>
      </c>
      <c r="F45" s="16">
        <f t="shared" si="3"/>
        <v>13.5</v>
      </c>
      <c r="G45" s="16">
        <v>80.040000000000006</v>
      </c>
      <c r="H45" s="16">
        <f t="shared" si="4"/>
        <v>56.027999999999999</v>
      </c>
      <c r="I45" s="23">
        <f t="shared" si="5"/>
        <v>69.527999999999992</v>
      </c>
      <c r="J45" s="16">
        <v>40</v>
      </c>
    </row>
    <row r="46" spans="1:10" ht="30" customHeight="1">
      <c r="A46" s="16">
        <v>41</v>
      </c>
      <c r="B46" s="18" t="s">
        <v>65</v>
      </c>
      <c r="C46" s="16">
        <v>40</v>
      </c>
      <c r="D46" s="18" t="s">
        <v>66</v>
      </c>
      <c r="E46" s="16">
        <v>80</v>
      </c>
      <c r="F46" s="16">
        <f t="shared" si="3"/>
        <v>24</v>
      </c>
      <c r="G46" s="16">
        <v>64.739999999999995</v>
      </c>
      <c r="H46" s="16">
        <f t="shared" si="4"/>
        <v>45.317999999999991</v>
      </c>
      <c r="I46" s="23">
        <f t="shared" si="5"/>
        <v>69.317999999999984</v>
      </c>
      <c r="J46" s="16">
        <v>41</v>
      </c>
    </row>
    <row r="47" spans="1:10" ht="30" customHeight="1">
      <c r="A47" s="16">
        <v>42</v>
      </c>
      <c r="B47" s="17" t="s">
        <v>67</v>
      </c>
      <c r="C47" s="16">
        <v>11</v>
      </c>
      <c r="D47" s="17" t="s">
        <v>56</v>
      </c>
      <c r="E47" s="16">
        <v>79</v>
      </c>
      <c r="F47" s="16">
        <f t="shared" si="3"/>
        <v>23.7</v>
      </c>
      <c r="G47" s="16">
        <v>64.72</v>
      </c>
      <c r="H47" s="16">
        <f t="shared" si="4"/>
        <v>45.303999999999995</v>
      </c>
      <c r="I47" s="23">
        <f t="shared" si="5"/>
        <v>69.003999999999991</v>
      </c>
      <c r="J47" s="16">
        <v>42</v>
      </c>
    </row>
    <row r="48" spans="1:10" ht="30" customHeight="1">
      <c r="A48" s="16">
        <v>43</v>
      </c>
      <c r="B48" s="17" t="s">
        <v>68</v>
      </c>
      <c r="C48" s="16">
        <v>54</v>
      </c>
      <c r="D48" s="17" t="s">
        <v>64</v>
      </c>
      <c r="E48" s="16">
        <v>75</v>
      </c>
      <c r="F48" s="16">
        <f t="shared" si="3"/>
        <v>22.5</v>
      </c>
      <c r="G48" s="16">
        <v>65.760000000000005</v>
      </c>
      <c r="H48" s="16">
        <f t="shared" si="4"/>
        <v>46.032000000000004</v>
      </c>
      <c r="I48" s="23">
        <f t="shared" si="5"/>
        <v>68.532000000000011</v>
      </c>
      <c r="J48" s="16">
        <v>43</v>
      </c>
    </row>
    <row r="49" spans="1:10" ht="30" customHeight="1">
      <c r="A49" s="16">
        <v>44</v>
      </c>
      <c r="B49" s="18" t="s">
        <v>69</v>
      </c>
      <c r="C49" s="16">
        <v>16</v>
      </c>
      <c r="D49" s="18" t="s">
        <v>25</v>
      </c>
      <c r="E49" s="16">
        <v>74</v>
      </c>
      <c r="F49" s="16">
        <f t="shared" si="3"/>
        <v>22.2</v>
      </c>
      <c r="G49" s="16">
        <v>66.16</v>
      </c>
      <c r="H49" s="16">
        <f t="shared" si="4"/>
        <v>46.311999999999998</v>
      </c>
      <c r="I49" s="23">
        <f t="shared" si="5"/>
        <v>68.512</v>
      </c>
      <c r="J49" s="16">
        <v>44</v>
      </c>
    </row>
    <row r="50" spans="1:10" ht="30" customHeight="1">
      <c r="A50" s="16">
        <v>45</v>
      </c>
      <c r="B50" s="17" t="s">
        <v>70</v>
      </c>
      <c r="C50" s="16">
        <v>32</v>
      </c>
      <c r="D50" s="17" t="s">
        <v>56</v>
      </c>
      <c r="E50" s="16">
        <v>73</v>
      </c>
      <c r="F50" s="16">
        <f t="shared" si="3"/>
        <v>21.9</v>
      </c>
      <c r="G50" s="16">
        <v>65.42</v>
      </c>
      <c r="H50" s="16">
        <f t="shared" si="4"/>
        <v>45.793999999999997</v>
      </c>
      <c r="I50" s="23">
        <f t="shared" si="5"/>
        <v>67.693999999999988</v>
      </c>
      <c r="J50" s="16">
        <v>45</v>
      </c>
    </row>
    <row r="51" spans="1:10" ht="30" customHeight="1">
      <c r="A51" s="16">
        <v>46</v>
      </c>
      <c r="B51" s="18" t="s">
        <v>71</v>
      </c>
      <c r="C51" s="16">
        <v>24</v>
      </c>
      <c r="D51" s="18" t="s">
        <v>72</v>
      </c>
      <c r="E51" s="16">
        <v>39</v>
      </c>
      <c r="F51" s="16">
        <f t="shared" si="3"/>
        <v>11.7</v>
      </c>
      <c r="G51" s="16">
        <v>79.900000000000006</v>
      </c>
      <c r="H51" s="16">
        <f t="shared" si="4"/>
        <v>55.93</v>
      </c>
      <c r="I51" s="23">
        <f t="shared" si="5"/>
        <v>67.63</v>
      </c>
      <c r="J51" s="16">
        <v>46</v>
      </c>
    </row>
    <row r="52" spans="1:10" ht="30" customHeight="1">
      <c r="A52" s="16">
        <v>47</v>
      </c>
      <c r="B52" s="17" t="s">
        <v>73</v>
      </c>
      <c r="C52" s="16">
        <v>4</v>
      </c>
      <c r="D52" s="17" t="s">
        <v>56</v>
      </c>
      <c r="E52" s="16">
        <v>76</v>
      </c>
      <c r="F52" s="16">
        <f t="shared" si="3"/>
        <v>22.8</v>
      </c>
      <c r="G52" s="16">
        <v>61.82</v>
      </c>
      <c r="H52" s="16">
        <f t="shared" si="4"/>
        <v>43.274000000000001</v>
      </c>
      <c r="I52" s="23">
        <f t="shared" si="5"/>
        <v>66.073999999999998</v>
      </c>
      <c r="J52" s="16">
        <v>47</v>
      </c>
    </row>
    <row r="53" spans="1:10" ht="30" customHeight="1">
      <c r="A53" s="16">
        <v>48</v>
      </c>
      <c r="B53" s="18" t="s">
        <v>74</v>
      </c>
      <c r="C53" s="16">
        <v>39</v>
      </c>
      <c r="D53" s="18" t="s">
        <v>25</v>
      </c>
      <c r="E53" s="16">
        <v>71</v>
      </c>
      <c r="F53" s="16">
        <f t="shared" si="3"/>
        <v>21.3</v>
      </c>
      <c r="G53" s="16">
        <v>62.32</v>
      </c>
      <c r="H53" s="16">
        <f t="shared" si="4"/>
        <v>43.623999999999995</v>
      </c>
      <c r="I53" s="23">
        <f t="shared" si="5"/>
        <v>64.923999999999992</v>
      </c>
      <c r="J53" s="16">
        <v>48</v>
      </c>
    </row>
    <row r="54" spans="1:10" ht="30" customHeight="1">
      <c r="A54" s="16">
        <v>49</v>
      </c>
      <c r="B54" s="18" t="s">
        <v>75</v>
      </c>
      <c r="C54" s="16">
        <v>47</v>
      </c>
      <c r="D54" s="18" t="s">
        <v>66</v>
      </c>
      <c r="E54" s="16">
        <v>69</v>
      </c>
      <c r="F54" s="16">
        <f t="shared" si="3"/>
        <v>20.7</v>
      </c>
      <c r="G54" s="16">
        <v>61.4</v>
      </c>
      <c r="H54" s="16">
        <f t="shared" si="4"/>
        <v>42.98</v>
      </c>
      <c r="I54" s="23">
        <f t="shared" si="5"/>
        <v>63.679999999999993</v>
      </c>
      <c r="J54" s="16">
        <v>49</v>
      </c>
    </row>
    <row r="55" spans="1:10" ht="30" customHeight="1">
      <c r="A55" s="16">
        <v>50</v>
      </c>
      <c r="B55" s="18" t="s">
        <v>76</v>
      </c>
      <c r="C55" s="16">
        <v>34</v>
      </c>
      <c r="D55" s="18" t="s">
        <v>72</v>
      </c>
      <c r="E55" s="16">
        <v>59</v>
      </c>
      <c r="F55" s="16">
        <f t="shared" si="3"/>
        <v>17.7</v>
      </c>
      <c r="G55" s="16">
        <v>63.6</v>
      </c>
      <c r="H55" s="16">
        <f t="shared" si="4"/>
        <v>44.519999999999996</v>
      </c>
      <c r="I55" s="23">
        <f t="shared" si="5"/>
        <v>62.22</v>
      </c>
      <c r="J55" s="16">
        <v>50</v>
      </c>
    </row>
    <row r="56" spans="1:10" ht="30" customHeight="1">
      <c r="A56" s="16">
        <v>51</v>
      </c>
      <c r="B56" s="17" t="s">
        <v>77</v>
      </c>
      <c r="C56" s="16">
        <v>51</v>
      </c>
      <c r="D56" s="17" t="s">
        <v>78</v>
      </c>
      <c r="E56" s="16">
        <v>46</v>
      </c>
      <c r="F56" s="16">
        <f t="shared" si="3"/>
        <v>13.799999999999999</v>
      </c>
      <c r="G56" s="16">
        <v>62.22</v>
      </c>
      <c r="H56" s="16">
        <f t="shared" si="4"/>
        <v>43.553999999999995</v>
      </c>
      <c r="I56" s="23">
        <f t="shared" si="5"/>
        <v>57.353999999999992</v>
      </c>
      <c r="J56" s="16">
        <v>51</v>
      </c>
    </row>
    <row r="57" spans="1:10" ht="30" customHeight="1">
      <c r="A57" s="16">
        <v>52</v>
      </c>
      <c r="B57" s="18" t="s">
        <v>79</v>
      </c>
      <c r="C57" s="16">
        <v>10</v>
      </c>
      <c r="D57" s="18" t="s">
        <v>72</v>
      </c>
      <c r="E57" s="16">
        <v>24</v>
      </c>
      <c r="F57" s="16">
        <f t="shared" si="3"/>
        <v>7.1999999999999993</v>
      </c>
      <c r="G57" s="16">
        <v>71.540000000000006</v>
      </c>
      <c r="H57" s="16">
        <f t="shared" si="4"/>
        <v>50.078000000000003</v>
      </c>
      <c r="I57" s="23">
        <f t="shared" si="5"/>
        <v>57.278000000000006</v>
      </c>
      <c r="J57" s="16">
        <v>52</v>
      </c>
    </row>
    <row r="58" spans="1:10" ht="30" customHeight="1">
      <c r="A58" s="16">
        <v>53</v>
      </c>
      <c r="B58" s="18" t="s">
        <v>80</v>
      </c>
      <c r="C58" s="16">
        <v>30</v>
      </c>
      <c r="D58" s="18" t="s">
        <v>25</v>
      </c>
      <c r="E58" s="16">
        <v>37</v>
      </c>
      <c r="F58" s="16">
        <f t="shared" si="3"/>
        <v>11.1</v>
      </c>
      <c r="G58" s="16">
        <v>65.64</v>
      </c>
      <c r="H58" s="16">
        <f t="shared" si="4"/>
        <v>45.948</v>
      </c>
      <c r="I58" s="23">
        <f t="shared" si="5"/>
        <v>57.048000000000002</v>
      </c>
      <c r="J58" s="16">
        <v>53</v>
      </c>
    </row>
    <row r="59" spans="1:10" ht="30" customHeight="1">
      <c r="A59" s="16">
        <v>54</v>
      </c>
      <c r="B59" s="18" t="s">
        <v>81</v>
      </c>
      <c r="C59" s="18" t="s">
        <v>83</v>
      </c>
      <c r="D59" s="18" t="s">
        <v>25</v>
      </c>
      <c r="E59" s="19"/>
      <c r="F59" s="25"/>
      <c r="G59" s="20"/>
      <c r="H59" s="25"/>
      <c r="I59" s="24"/>
      <c r="J59" s="18" t="s">
        <v>84</v>
      </c>
    </row>
    <row r="60" spans="1:10" ht="30" customHeight="1">
      <c r="A60" s="16">
        <v>55</v>
      </c>
      <c r="B60" s="18" t="s">
        <v>82</v>
      </c>
      <c r="C60" s="18" t="s">
        <v>83</v>
      </c>
      <c r="D60" s="18" t="s">
        <v>72</v>
      </c>
      <c r="E60" s="19"/>
      <c r="F60" s="25"/>
      <c r="G60" s="20"/>
      <c r="H60" s="25"/>
      <c r="I60" s="24"/>
      <c r="J60" s="18" t="s">
        <v>84</v>
      </c>
    </row>
  </sheetData>
  <sortState ref="A6:K60">
    <sortCondition descending="1" ref="I6"/>
  </sortState>
  <mergeCells count="4">
    <mergeCell ref="A1:J1"/>
    <mergeCell ref="A2:J2"/>
    <mergeCell ref="A4:B4"/>
    <mergeCell ref="C4:J4"/>
  </mergeCells>
  <phoneticPr fontId="17" type="noConversion"/>
  <printOptions horizontalCentered="1"/>
  <pageMargins left="1.0625" right="0.98402777777777795" top="0.85" bottom="1.18055555555556" header="0.39305555555555599" footer="0.196527777777778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7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项目</vt:lpstr>
      <vt:lpstr>Sheet2</vt:lpstr>
      <vt:lpstr>项目!Print_Titles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战勇</dc:creator>
  <cp:lastModifiedBy>bdpf</cp:lastModifiedBy>
  <cp:lastPrinted>2022-09-14T11:21:56Z</cp:lastPrinted>
  <dcterms:created xsi:type="dcterms:W3CDTF">2016-10-19T14:06:00Z</dcterms:created>
  <dcterms:modified xsi:type="dcterms:W3CDTF">2022-09-15T01:31:40Z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3068FA3E934C40D295C195606C46D26B</vt:lpwstr>
  </property>
</Properties>
</file>